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Sheet1!$4:$5</definedName>
  </definedNames>
  <calcPr calcId="144525"/>
</workbook>
</file>

<file path=xl/calcChain.xml><?xml version="1.0" encoding="utf-8"?>
<calcChain xmlns="http://schemas.openxmlformats.org/spreadsheetml/2006/main">
  <c r="D8" i="1" l="1"/>
  <c r="F72" i="1"/>
  <c r="D72" i="1"/>
  <c r="E82" i="1"/>
  <c r="F82" i="1"/>
  <c r="G82" i="1"/>
  <c r="H82" i="1"/>
  <c r="I82" i="1"/>
  <c r="D82" i="1"/>
  <c r="C82" i="1"/>
  <c r="C74" i="1"/>
  <c r="C83" i="1"/>
  <c r="C84" i="1"/>
  <c r="C72" i="1"/>
  <c r="C43" i="1"/>
  <c r="C8" i="1"/>
  <c r="C48" i="1"/>
  <c r="C73" i="1"/>
  <c r="C10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D48" i="1"/>
  <c r="C49" i="1"/>
  <c r="H8" i="1" l="1"/>
  <c r="C41" i="2" l="1"/>
  <c r="C40" i="2"/>
  <c r="I39" i="2"/>
  <c r="H39" i="2"/>
  <c r="G39" i="2"/>
  <c r="F39" i="2"/>
  <c r="E39" i="2"/>
  <c r="D39" i="2"/>
  <c r="C39" i="2"/>
  <c r="C38" i="2"/>
  <c r="C37" i="2"/>
  <c r="C36" i="2"/>
  <c r="C35" i="2"/>
  <c r="C34" i="2"/>
  <c r="C33" i="2"/>
  <c r="C32" i="2"/>
  <c r="C31" i="2"/>
  <c r="C30" i="2"/>
  <c r="I29" i="2"/>
  <c r="H29" i="2"/>
  <c r="G29" i="2"/>
  <c r="F29" i="2"/>
  <c r="E29" i="2"/>
  <c r="D29" i="2"/>
  <c r="C29" i="2"/>
  <c r="C28" i="2"/>
  <c r="C27" i="2"/>
  <c r="C26" i="2"/>
  <c r="C25" i="2"/>
  <c r="C24" i="2"/>
  <c r="C23" i="2"/>
  <c r="C22" i="2"/>
  <c r="C21" i="2"/>
  <c r="I20" i="2"/>
  <c r="H20" i="2"/>
  <c r="G20" i="2"/>
  <c r="F20" i="2"/>
  <c r="E20" i="2"/>
  <c r="D20" i="2"/>
  <c r="C20" i="2"/>
  <c r="C19" i="2"/>
  <c r="C18" i="2"/>
  <c r="C17" i="2"/>
  <c r="C16" i="2"/>
  <c r="I15" i="2"/>
  <c r="H15" i="2"/>
  <c r="G15" i="2"/>
  <c r="F15" i="2"/>
  <c r="E15" i="2"/>
  <c r="D15" i="2"/>
  <c r="C15" i="2"/>
  <c r="C14" i="2"/>
  <c r="C13" i="2"/>
  <c r="C12" i="2"/>
  <c r="C11" i="2"/>
  <c r="C10" i="2"/>
  <c r="C9" i="2"/>
  <c r="I8" i="2"/>
  <c r="H8" i="2"/>
  <c r="G8" i="2"/>
  <c r="F8" i="2"/>
  <c r="E8" i="2"/>
  <c r="D8" i="2"/>
  <c r="C8" i="2"/>
  <c r="I7" i="2"/>
  <c r="H7" i="2"/>
  <c r="G7" i="2"/>
  <c r="F7" i="2"/>
  <c r="E7" i="2"/>
  <c r="D7" i="2"/>
  <c r="C7" i="2"/>
  <c r="C75" i="1" l="1"/>
  <c r="C81" i="1"/>
  <c r="C77" i="1"/>
  <c r="C76" i="1"/>
  <c r="C78" i="1"/>
  <c r="C80" i="1"/>
  <c r="C79" i="1"/>
  <c r="I72" i="1"/>
  <c r="H72" i="1"/>
  <c r="G72" i="1"/>
  <c r="E72" i="1"/>
  <c r="I48" i="1"/>
  <c r="H48" i="1"/>
  <c r="G48" i="1"/>
  <c r="F48" i="1"/>
  <c r="E48" i="1"/>
  <c r="C47" i="1"/>
  <c r="C46" i="1"/>
  <c r="C45" i="1"/>
  <c r="C44" i="1"/>
  <c r="I43" i="1"/>
  <c r="H43" i="1"/>
  <c r="G43" i="1"/>
  <c r="F43" i="1"/>
  <c r="E43" i="1"/>
  <c r="D43" i="1"/>
  <c r="I8" i="1"/>
  <c r="G8" i="1"/>
  <c r="F8" i="1"/>
  <c r="E8" i="1"/>
  <c r="E7" i="1" l="1"/>
  <c r="G7" i="1"/>
  <c r="I7" i="1"/>
  <c r="H7" i="1"/>
  <c r="F7" i="1"/>
  <c r="D7" i="1"/>
  <c r="C7" i="1" l="1"/>
</calcChain>
</file>

<file path=xl/sharedStrings.xml><?xml version="1.0" encoding="utf-8"?>
<sst xmlns="http://schemas.openxmlformats.org/spreadsheetml/2006/main" count="227" uniqueCount="128">
  <si>
    <t xml:space="preserve">THỐNG KÊ SINH VIÊN, HỌC SINH ĐANG THEO HỌC TẠI CÁC
 TRƯỜNG TRONG HỌC KỲ 1 NĂM HỌC 2016 - 2017 </t>
  </si>
  <si>
    <t>Ngành ( chuyên ngành )</t>
  </si>
  <si>
    <t xml:space="preserve">Mã ngành
</t>
  </si>
  <si>
    <t>Tổng số
học sinh</t>
  </si>
  <si>
    <t>Năm thứ 1</t>
  </si>
  <si>
    <t>Năm thứ 2</t>
  </si>
  <si>
    <t>Năm thứ 3</t>
  </si>
  <si>
    <t>Số học
sinh</t>
  </si>
  <si>
    <t>Số lớp</t>
  </si>
  <si>
    <t xml:space="preserve"> + Đào tạo tại trường ( hệ chính quy)</t>
  </si>
  <si>
    <t xml:space="preserve"> * Cao đẳng</t>
  </si>
  <si>
    <t>1.Ngành Công nghệ kỹ thuật điện, điện tử</t>
  </si>
  <si>
    <t>2.Ngành Công nghệ kỹ thuật nhiệt</t>
  </si>
  <si>
    <t>3.Ngành Công nghệ kỹ thuật cơ khí</t>
  </si>
  <si>
    <t>4.Ngành Công nghệ kỹ thuật ô tô</t>
  </si>
  <si>
    <t>5.Ngành Công nghệ thông tin</t>
  </si>
  <si>
    <t>6.Ngành Công nghệ may</t>
  </si>
  <si>
    <t xml:space="preserve"> * Cao đẳng liên thông</t>
  </si>
  <si>
    <t>2.Ngành Công nghệ kỹ thuật cơ khí</t>
  </si>
  <si>
    <t>3.Ngành Công nghệ kỹ thuật ô tô</t>
  </si>
  <si>
    <t>4.Ngành Công nghệ thông tin</t>
  </si>
  <si>
    <t>.</t>
  </si>
  <si>
    <t xml:space="preserve"> * Trung cấp chuyên nghiệp</t>
  </si>
  <si>
    <t>1.Ngành Điện công nghiệp và dân dụng</t>
  </si>
  <si>
    <t>2.Ngành Điện tử công nghiệp</t>
  </si>
  <si>
    <t>3.Ngành Công nghệ kỹ thuật nhiệt</t>
  </si>
  <si>
    <t>4.Ngành Cơ khí chế tạo</t>
  </si>
  <si>
    <t xml:space="preserve">5.Ngành Bảo trì và sửa chữa ô tô </t>
  </si>
  <si>
    <t>6.Ngành Công nghệ may và thời trang</t>
  </si>
  <si>
    <t>7.Ngành Lập trình/Phân tích hệ thống</t>
  </si>
  <si>
    <t>8.Ngành Quản trị mạng máy tính</t>
  </si>
  <si>
    <t xml:space="preserve"> * Trung cấp nghề</t>
  </si>
  <si>
    <t>1.Ngành Điện tử công nghiệp</t>
  </si>
  <si>
    <t>2.Ngành Điện công nghiệp</t>
  </si>
  <si>
    <t>3.Ngành Lắp đặt thiết bị lạnh</t>
  </si>
  <si>
    <t>4.Ngành Cắt gọt kim loại</t>
  </si>
  <si>
    <t>5.Ngành Công nghệ Ô tô</t>
  </si>
  <si>
    <t>6.Ngành Quản trị mạng máy tính</t>
  </si>
  <si>
    <t>7.Ngành May thời trang</t>
  </si>
  <si>
    <t>8.Ngành Kế toán doanh nghiệp</t>
  </si>
  <si>
    <t>9.Ngành quản trị DN vừa và nhỏ</t>
  </si>
  <si>
    <t xml:space="preserve"> * Cao đẳng nghề</t>
  </si>
  <si>
    <t>1.Ngành Công nghệ Ô tô</t>
  </si>
  <si>
    <t>2.Ngành Quản trị DN vừa và nhỏ</t>
  </si>
  <si>
    <t xml:space="preserve"> + Đào tạo tại trường ( hệ VLVH)</t>
  </si>
  <si>
    <t xml:space="preserve">1. Ngành </t>
  </si>
  <si>
    <t xml:space="preserve"> /</t>
  </si>
  <si>
    <t xml:space="preserve"> + Đào tạo tại trường ( hệ 1 năm)</t>
  </si>
  <si>
    <t xml:space="preserve"> + Liên kết đào tạo liên thông hệ ĐH</t>
  </si>
  <si>
    <t xml:space="preserve"> + Liên kết đào tạo liên thông hệ CĐ</t>
  </si>
  <si>
    <t>NGƯỜI LẬP BIỂU</t>
  </si>
  <si>
    <t>Hiệu trưởng</t>
  </si>
  <si>
    <t>Số điện thoại: 38116847</t>
  </si>
  <si>
    <t>(Đã ký)</t>
  </si>
  <si>
    <t>( Đã ký)</t>
  </si>
  <si>
    <t>Hoàng Ngọc Cảnh</t>
  </si>
  <si>
    <t>Phạm Hữu Lộc</t>
  </si>
  <si>
    <t>( Tính đến 06/09/2017)</t>
  </si>
  <si>
    <t>21.Công nghệ kỹ thuật điện, điện tử</t>
  </si>
  <si>
    <t>22.Công nghệ kỹ thuật cơ điện tử</t>
  </si>
  <si>
    <t>23.Công nghệ kỹ thuật điều khiển và tự động hóa</t>
  </si>
  <si>
    <t>9. Ngành May thời trang</t>
  </si>
  <si>
    <t>1. Ngành Quản trị mạng máy tính</t>
  </si>
  <si>
    <t>2. Ngành Kế toán doanh nghiệp</t>
  </si>
  <si>
    <t>3. Ngành Quản trị doanh nghiệp</t>
  </si>
  <si>
    <t>4. Ngành Cắt gọt kim loại</t>
  </si>
  <si>
    <t>5. Ngành Công nghệ ô tô</t>
  </si>
  <si>
    <t>6. Ngành Lắp đặt thiết bị lạnh</t>
  </si>
  <si>
    <t>7. Ngành Điện tử công nghiệp</t>
  </si>
  <si>
    <t>8. Ngành Điện công nghiệp</t>
  </si>
  <si>
    <t>1. Ngành Quản trị doanh nghiệp</t>
  </si>
  <si>
    <t>2. Ngành Công nghệ ô tô</t>
  </si>
  <si>
    <t>1. Ngành Công nghệ kỹ thuật điện, điện tử</t>
  </si>
  <si>
    <t>2. Ngành Công nghệ kỹ thuật cơ khí</t>
  </si>
  <si>
    <t>3. Ngành Công nghệ ô tô</t>
  </si>
  <si>
    <t>4. Ngành Công nghệ kỹ thuật máy tính</t>
  </si>
  <si>
    <t>1. Ngành Công nghệ kỹ thuật phần cứng máy tính</t>
  </si>
  <si>
    <t>2. Ngành Lập trình máy tính</t>
  </si>
  <si>
    <t>3. Ngành Tin học ứng dụng</t>
  </si>
  <si>
    <t>4. Ngành Quản trị mạng máy tính</t>
  </si>
  <si>
    <t>5. Ngành Thiết kế trang Web</t>
  </si>
  <si>
    <t>6. Ngành An ninh mạng</t>
  </si>
  <si>
    <t>7. Ngành Tiếng Anh</t>
  </si>
  <si>
    <t>8. Ngành Kế toán doanh nghiệp</t>
  </si>
  <si>
    <t>9. Ngành Quản trị doanh nghiệp</t>
  </si>
  <si>
    <t>10. Ngành Công nghệ kỹ thuật cơ khí</t>
  </si>
  <si>
    <t>11. Ngành Công nghệ chế tạo dụng cụ</t>
  </si>
  <si>
    <t>12. Ngành Cắt gọt kim loại</t>
  </si>
  <si>
    <t>13. Ngành Bảo trì thiết bị cơ điện</t>
  </si>
  <si>
    <t>14. Ngành Công nghệ ô tô</t>
  </si>
  <si>
    <t>15. Ngành Công nghệ kỹ thuật nhiệt</t>
  </si>
  <si>
    <t>16. Ngành Lắp đặt thiết bị lạnh</t>
  </si>
  <si>
    <t>17. Ngành Vận hành, sửa chữa thiết bị lạnh</t>
  </si>
  <si>
    <t>18. Ngành Công nghệ kỹ thuật điện, điện tử</t>
  </si>
  <si>
    <t>19. Ngành Công nghệ kỹ thuật điều khiển tự động</t>
  </si>
  <si>
    <t>20. Ngành Điện tử công nghiệp</t>
  </si>
  <si>
    <t>21. Ngành Điện dân dụng</t>
  </si>
  <si>
    <t>22. Ngành Điện công nghiệp</t>
  </si>
  <si>
    <t>23. Công nghệ may và thời trang</t>
  </si>
  <si>
    <t>1. Ngành Công nghệ kỹ thuật máy tính</t>
  </si>
  <si>
    <t>8. Ngành Tài chính doanh nghiệp</t>
  </si>
  <si>
    <t>9. Ngành Kế toán doanh nghiệp</t>
  </si>
  <si>
    <t>10. Ngành Quản trị doanh nghiệp</t>
  </si>
  <si>
    <t>11. Ngành Công nghệ kỹ thuật cơ khí</t>
  </si>
  <si>
    <t>12. Ngành Công nghệ chế tạo máy</t>
  </si>
  <si>
    <t>13. Ngành Cắt gọt kim loại</t>
  </si>
  <si>
    <t>14. Ngành Bảo trì thiết bị cơ điện</t>
  </si>
  <si>
    <t>15. Ngành Bảo trì hệ thống thiết bị công nghiệp</t>
  </si>
  <si>
    <t>16. Ngành Công nghệ ô tô</t>
  </si>
  <si>
    <t>17. Ngành Công nghệ kỹ thuật nhiệt</t>
  </si>
  <si>
    <t>18. Ngành Lắp đặt thiết bị lạnh</t>
  </si>
  <si>
    <t>19. Ngành Kỹ thuật máy lạnh và điều hòa không khí</t>
  </si>
  <si>
    <t>20. Ngành Vận hành, sửa chữa thiết bị lạnh</t>
  </si>
  <si>
    <t>24. Ngành Kỹ thuật lắp đặt điện và điều khiển trong công nghiệp</t>
  </si>
  <si>
    <t>25. Ngành Kỹ thuật đài trạm viễn thông</t>
  </si>
  <si>
    <t>26. Ngành Kỹ thuật truyền dẫn quang và vô tuyến</t>
  </si>
  <si>
    <t>27. Ngành Điện tử công nghiệp</t>
  </si>
  <si>
    <t>28. Ngành Điện dân dụng</t>
  </si>
  <si>
    <t>29. Ngành Điện công nghiệp</t>
  </si>
  <si>
    <t>30. Ngành Sửa chữa thiết bị tự động hóa</t>
  </si>
  <si>
    <t>31. Ngành Lắp đặt điện công trình</t>
  </si>
  <si>
    <t>32. Ngành Công nghệ may</t>
  </si>
  <si>
    <t>33. Ngành May thời trang</t>
  </si>
  <si>
    <t>34. NgànhThiết kế thời trang</t>
  </si>
  <si>
    <t xml:space="preserve">THỐNG KÊ SINH VIÊN, HỌC SINH ĐANG THEO HỌC TẠI CÁC
 TRƯỜNG TRONG HỌC KỲ 1 NĂM HỌC 2017 - 2018 </t>
  </si>
  <si>
    <t>HIỆU TRƯỞNG</t>
  </si>
  <si>
    <t>Số điện thoại: 028.38116847</t>
  </si>
  <si>
    <t xml:space="preserve"> Ghi chú: Số Lớp Cao đẳng năm 1 (2017)_ Phòng TS - ĐT chưa chốt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</si>
</sst>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0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left"/>
    </xf>
    <xf numFmtId="0" fontId="5" fillId="0" borderId="2" xfId="0" applyFont="1" applyBorder="1"/>
    <xf numFmtId="0" fontId="5" fillId="0" borderId="2" xfId="0" applyFont="1" applyFill="1" applyBorder="1" applyAlignment="1" applyProtection="1">
      <alignment horizontal="left"/>
    </xf>
    <xf numFmtId="0" fontId="5" fillId="0" borderId="2" xfId="0" applyFont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topLeftCell="A82" workbookViewId="0">
      <selection activeCell="C94" sqref="C94"/>
    </sheetView>
  </sheetViews>
  <sheetFormatPr defaultRowHeight="15" x14ac:dyDescent="0.25"/>
  <cols>
    <col min="1" max="1" width="50.7109375" customWidth="1"/>
    <col min="2" max="2" width="15.7109375" customWidth="1"/>
    <col min="3" max="9" width="9.28515625" customWidth="1"/>
  </cols>
  <sheetData>
    <row r="1" spans="1:9" ht="54.95" customHeight="1" x14ac:dyDescent="0.25">
      <c r="A1" s="42" t="s">
        <v>124</v>
      </c>
      <c r="B1" s="42"/>
      <c r="C1" s="42"/>
      <c r="D1" s="42"/>
      <c r="E1" s="42"/>
      <c r="F1" s="42"/>
      <c r="G1" s="42"/>
      <c r="H1" s="42"/>
      <c r="I1" s="1"/>
    </row>
    <row r="2" spans="1:9" ht="20.100000000000001" customHeight="1" x14ac:dyDescent="0.25">
      <c r="A2" s="41" t="s">
        <v>57</v>
      </c>
      <c r="B2" s="41"/>
      <c r="C2" s="41"/>
      <c r="D2" s="41"/>
      <c r="E2" s="41"/>
      <c r="F2" s="41"/>
      <c r="G2" s="41"/>
      <c r="H2" s="41"/>
      <c r="I2" s="2"/>
    </row>
    <row r="3" spans="1:9" ht="15.75" x14ac:dyDescent="0.25">
      <c r="A3" s="3"/>
      <c r="B3" s="3"/>
      <c r="C3" s="3"/>
      <c r="D3" s="2"/>
      <c r="E3" s="2"/>
      <c r="F3" s="2"/>
      <c r="G3" s="2"/>
      <c r="H3" s="2"/>
      <c r="I3" s="2"/>
    </row>
    <row r="4" spans="1:9" ht="18" customHeight="1" x14ac:dyDescent="0.25">
      <c r="A4" s="43" t="s">
        <v>1</v>
      </c>
      <c r="B4" s="45" t="s">
        <v>2</v>
      </c>
      <c r="C4" s="47" t="s">
        <v>3</v>
      </c>
      <c r="D4" s="48" t="s">
        <v>4</v>
      </c>
      <c r="E4" s="48"/>
      <c r="F4" s="48" t="s">
        <v>5</v>
      </c>
      <c r="G4" s="48"/>
      <c r="H4" s="48" t="s">
        <v>6</v>
      </c>
      <c r="I4" s="49"/>
    </row>
    <row r="5" spans="1:9" ht="30" customHeight="1" x14ac:dyDescent="0.25">
      <c r="A5" s="44"/>
      <c r="B5" s="46"/>
      <c r="C5" s="44"/>
      <c r="D5" s="4" t="s">
        <v>7</v>
      </c>
      <c r="E5" s="5" t="s">
        <v>8</v>
      </c>
      <c r="F5" s="4" t="s">
        <v>7</v>
      </c>
      <c r="G5" s="5" t="s">
        <v>8</v>
      </c>
      <c r="H5" s="4" t="s">
        <v>7</v>
      </c>
      <c r="I5" s="5" t="s">
        <v>8</v>
      </c>
    </row>
    <row r="6" spans="1:9" ht="15.75" x14ac:dyDescent="0.25">
      <c r="A6" s="6"/>
      <c r="B6" s="6"/>
      <c r="C6" s="6"/>
      <c r="D6" s="7"/>
      <c r="E6" s="7"/>
      <c r="F6" s="7"/>
      <c r="G6" s="7"/>
      <c r="H6" s="7"/>
      <c r="I6" s="7"/>
    </row>
    <row r="7" spans="1:9" ht="18" customHeight="1" x14ac:dyDescent="0.25">
      <c r="A7" s="34" t="s">
        <v>9</v>
      </c>
      <c r="B7" s="8"/>
      <c r="C7" s="9">
        <f t="shared" ref="C7:I7" si="0">SUM(C8,C43,C48,C72,C82)</f>
        <v>9705</v>
      </c>
      <c r="D7" s="9">
        <f t="shared" si="0"/>
        <v>4514</v>
      </c>
      <c r="E7" s="31">
        <f t="shared" si="0"/>
        <v>87</v>
      </c>
      <c r="F7" s="9">
        <f t="shared" si="0"/>
        <v>2975</v>
      </c>
      <c r="G7" s="31">
        <f t="shared" si="0"/>
        <v>59</v>
      </c>
      <c r="H7" s="9">
        <f t="shared" si="0"/>
        <v>2216</v>
      </c>
      <c r="I7" s="31">
        <f t="shared" si="0"/>
        <v>42</v>
      </c>
    </row>
    <row r="8" spans="1:9" ht="18" customHeight="1" x14ac:dyDescent="0.25">
      <c r="A8" s="34" t="s">
        <v>10</v>
      </c>
      <c r="B8" s="8"/>
      <c r="C8" s="10">
        <f t="shared" ref="C8:I8" si="1">SUM(C9:C42)</f>
        <v>6925</v>
      </c>
      <c r="D8" s="10">
        <f t="shared" si="1"/>
        <v>3218</v>
      </c>
      <c r="E8" s="10">
        <f t="shared" si="1"/>
        <v>62</v>
      </c>
      <c r="F8" s="10">
        <f t="shared" si="1"/>
        <v>1827</v>
      </c>
      <c r="G8" s="10">
        <f t="shared" si="1"/>
        <v>38</v>
      </c>
      <c r="H8" s="10">
        <f t="shared" si="1"/>
        <v>1880</v>
      </c>
      <c r="I8" s="10">
        <f t="shared" si="1"/>
        <v>28</v>
      </c>
    </row>
    <row r="9" spans="1:9" ht="18" customHeight="1" x14ac:dyDescent="0.25">
      <c r="A9" s="28" t="s">
        <v>99</v>
      </c>
      <c r="B9" s="29">
        <v>6480105</v>
      </c>
      <c r="C9" s="10">
        <f>SUM(D9,F9,H9)</f>
        <v>285</v>
      </c>
      <c r="D9" s="13">
        <v>105</v>
      </c>
      <c r="E9" s="14">
        <v>2</v>
      </c>
      <c r="F9" s="13">
        <v>81</v>
      </c>
      <c r="G9" s="14">
        <v>2</v>
      </c>
      <c r="H9" s="13">
        <v>99</v>
      </c>
      <c r="I9" s="14">
        <v>2</v>
      </c>
    </row>
    <row r="10" spans="1:9" ht="18" customHeight="1" x14ac:dyDescent="0.25">
      <c r="A10" s="28" t="s">
        <v>77</v>
      </c>
      <c r="B10" s="29">
        <v>6480207</v>
      </c>
      <c r="C10" s="10">
        <f t="shared" ref="C10:C42" si="2">SUM(D10,F10,H10)</f>
        <v>292</v>
      </c>
      <c r="D10" s="13">
        <v>96</v>
      </c>
      <c r="E10" s="14">
        <v>2</v>
      </c>
      <c r="F10" s="13">
        <v>68</v>
      </c>
      <c r="G10" s="14">
        <v>2</v>
      </c>
      <c r="H10" s="13">
        <v>128</v>
      </c>
      <c r="I10" s="14">
        <v>2</v>
      </c>
    </row>
    <row r="11" spans="1:9" ht="18" customHeight="1" x14ac:dyDescent="0.25">
      <c r="A11" s="28" t="s">
        <v>78</v>
      </c>
      <c r="B11" s="29">
        <v>6480205</v>
      </c>
      <c r="C11" s="10">
        <f t="shared" si="2"/>
        <v>36</v>
      </c>
      <c r="D11" s="13">
        <v>36</v>
      </c>
      <c r="E11" s="14">
        <v>1</v>
      </c>
      <c r="F11" s="13">
        <v>0</v>
      </c>
      <c r="G11" s="14">
        <v>0</v>
      </c>
      <c r="H11" s="13">
        <v>0</v>
      </c>
      <c r="I11" s="14">
        <v>0</v>
      </c>
    </row>
    <row r="12" spans="1:9" ht="18" customHeight="1" x14ac:dyDescent="0.25">
      <c r="A12" s="28" t="s">
        <v>79</v>
      </c>
      <c r="B12" s="29">
        <v>6480209</v>
      </c>
      <c r="C12" s="10">
        <f t="shared" si="2"/>
        <v>59</v>
      </c>
      <c r="D12" s="13">
        <v>59</v>
      </c>
      <c r="E12" s="14">
        <v>1</v>
      </c>
      <c r="F12" s="13">
        <v>0</v>
      </c>
      <c r="G12" s="14">
        <v>0</v>
      </c>
      <c r="H12" s="13">
        <v>0</v>
      </c>
      <c r="I12" s="14">
        <v>0</v>
      </c>
    </row>
    <row r="13" spans="1:9" ht="18" customHeight="1" x14ac:dyDescent="0.25">
      <c r="A13" s="28" t="s">
        <v>80</v>
      </c>
      <c r="B13" s="29">
        <v>6480214</v>
      </c>
      <c r="C13" s="10">
        <f t="shared" si="2"/>
        <v>155</v>
      </c>
      <c r="D13" s="13">
        <v>37</v>
      </c>
      <c r="E13" s="14">
        <v>1</v>
      </c>
      <c r="F13" s="13">
        <v>76</v>
      </c>
      <c r="G13" s="14">
        <v>2</v>
      </c>
      <c r="H13" s="13">
        <v>42</v>
      </c>
      <c r="I13" s="14">
        <v>1</v>
      </c>
    </row>
    <row r="14" spans="1:9" ht="18" customHeight="1" x14ac:dyDescent="0.25">
      <c r="A14" s="28" t="s">
        <v>81</v>
      </c>
      <c r="B14" s="29">
        <v>6480216</v>
      </c>
      <c r="C14" s="10">
        <f t="shared" si="2"/>
        <v>25</v>
      </c>
      <c r="D14" s="13">
        <v>25</v>
      </c>
      <c r="E14" s="14">
        <v>1</v>
      </c>
      <c r="F14" s="13">
        <v>0</v>
      </c>
      <c r="G14" s="14">
        <v>0</v>
      </c>
      <c r="H14" s="13">
        <v>0</v>
      </c>
      <c r="I14" s="14">
        <v>0</v>
      </c>
    </row>
    <row r="15" spans="1:9" ht="18" customHeight="1" x14ac:dyDescent="0.25">
      <c r="A15" s="28" t="s">
        <v>82</v>
      </c>
      <c r="B15" s="29">
        <v>6220206</v>
      </c>
      <c r="C15" s="10">
        <f t="shared" si="2"/>
        <v>89</v>
      </c>
      <c r="D15" s="13">
        <v>89</v>
      </c>
      <c r="E15" s="14">
        <v>2</v>
      </c>
      <c r="F15" s="13">
        <v>0</v>
      </c>
      <c r="G15" s="14">
        <v>0</v>
      </c>
      <c r="H15" s="13">
        <v>0</v>
      </c>
      <c r="I15" s="14">
        <v>0</v>
      </c>
    </row>
    <row r="16" spans="1:9" ht="18" customHeight="1" x14ac:dyDescent="0.25">
      <c r="A16" s="28" t="s">
        <v>100</v>
      </c>
      <c r="B16" s="29">
        <v>6340201</v>
      </c>
      <c r="C16" s="10">
        <f t="shared" si="2"/>
        <v>6</v>
      </c>
      <c r="D16" s="13">
        <v>6</v>
      </c>
      <c r="E16" s="14">
        <v>0</v>
      </c>
      <c r="F16" s="13">
        <v>0</v>
      </c>
      <c r="G16" s="14">
        <v>0</v>
      </c>
      <c r="H16" s="13">
        <v>0</v>
      </c>
      <c r="I16" s="14">
        <v>0</v>
      </c>
    </row>
    <row r="17" spans="1:9" ht="18" customHeight="1" x14ac:dyDescent="0.25">
      <c r="A17" s="28" t="s">
        <v>101</v>
      </c>
      <c r="B17" s="29">
        <v>6340302</v>
      </c>
      <c r="C17" s="10">
        <f t="shared" si="2"/>
        <v>61</v>
      </c>
      <c r="D17" s="13">
        <v>61</v>
      </c>
      <c r="E17" s="14">
        <v>1</v>
      </c>
      <c r="F17" s="13">
        <v>0</v>
      </c>
      <c r="G17" s="14">
        <v>0</v>
      </c>
      <c r="H17" s="13">
        <v>0</v>
      </c>
      <c r="I17" s="14">
        <v>0</v>
      </c>
    </row>
    <row r="18" spans="1:9" ht="18" customHeight="1" x14ac:dyDescent="0.25">
      <c r="A18" s="28" t="s">
        <v>102</v>
      </c>
      <c r="B18" s="29">
        <v>6340417</v>
      </c>
      <c r="C18" s="10">
        <f t="shared" si="2"/>
        <v>49</v>
      </c>
      <c r="D18" s="13">
        <v>49</v>
      </c>
      <c r="E18" s="14">
        <v>1</v>
      </c>
      <c r="F18" s="13">
        <v>0</v>
      </c>
      <c r="G18" s="14">
        <v>0</v>
      </c>
      <c r="H18" s="13">
        <v>0</v>
      </c>
      <c r="I18" s="14">
        <v>0</v>
      </c>
    </row>
    <row r="19" spans="1:9" ht="18" customHeight="1" x14ac:dyDescent="0.25">
      <c r="A19" s="28" t="s">
        <v>103</v>
      </c>
      <c r="B19" s="29">
        <v>6510201</v>
      </c>
      <c r="C19" s="10">
        <f t="shared" si="2"/>
        <v>1377</v>
      </c>
      <c r="D19" s="13">
        <v>530</v>
      </c>
      <c r="E19" s="14">
        <v>9</v>
      </c>
      <c r="F19" s="13">
        <v>371</v>
      </c>
      <c r="G19" s="14">
        <v>8</v>
      </c>
      <c r="H19" s="13">
        <v>476</v>
      </c>
      <c r="I19" s="14">
        <v>7</v>
      </c>
    </row>
    <row r="20" spans="1:9" ht="18" customHeight="1" x14ac:dyDescent="0.25">
      <c r="A20" s="28" t="s">
        <v>104</v>
      </c>
      <c r="B20" s="29">
        <v>6510212</v>
      </c>
      <c r="C20" s="10">
        <f t="shared" si="2"/>
        <v>144</v>
      </c>
      <c r="D20" s="13">
        <v>144</v>
      </c>
      <c r="E20" s="14">
        <v>3</v>
      </c>
      <c r="F20" s="13">
        <v>0</v>
      </c>
      <c r="G20" s="14">
        <v>0</v>
      </c>
      <c r="H20" s="13">
        <v>0</v>
      </c>
      <c r="I20" s="14">
        <v>0</v>
      </c>
    </row>
    <row r="21" spans="1:9" ht="18" customHeight="1" x14ac:dyDescent="0.25">
      <c r="A21" s="28" t="s">
        <v>105</v>
      </c>
      <c r="B21" s="29">
        <v>6520121</v>
      </c>
      <c r="C21" s="10">
        <f t="shared" si="2"/>
        <v>15</v>
      </c>
      <c r="D21" s="13">
        <v>15</v>
      </c>
      <c r="E21" s="14">
        <v>1</v>
      </c>
      <c r="F21" s="13">
        <v>0</v>
      </c>
      <c r="G21" s="14">
        <v>0</v>
      </c>
      <c r="H21" s="13">
        <v>0</v>
      </c>
      <c r="I21" s="14">
        <v>0</v>
      </c>
    </row>
    <row r="22" spans="1:9" ht="18" customHeight="1" x14ac:dyDescent="0.25">
      <c r="A22" s="28" t="s">
        <v>106</v>
      </c>
      <c r="B22" s="29">
        <v>6520149</v>
      </c>
      <c r="C22" s="10">
        <f t="shared" si="2"/>
        <v>3</v>
      </c>
      <c r="D22" s="13">
        <v>3</v>
      </c>
      <c r="E22" s="14">
        <v>0</v>
      </c>
      <c r="F22" s="13">
        <v>0</v>
      </c>
      <c r="G22" s="14">
        <v>0</v>
      </c>
      <c r="H22" s="13">
        <v>0</v>
      </c>
      <c r="I22" s="14">
        <v>0</v>
      </c>
    </row>
    <row r="23" spans="1:9" ht="18" customHeight="1" x14ac:dyDescent="0.25">
      <c r="A23" s="28" t="s">
        <v>107</v>
      </c>
      <c r="B23" s="29">
        <v>6520155</v>
      </c>
      <c r="C23" s="10">
        <f t="shared" si="2"/>
        <v>39</v>
      </c>
      <c r="D23" s="13">
        <v>39</v>
      </c>
      <c r="E23" s="14">
        <v>1</v>
      </c>
      <c r="F23" s="13">
        <v>0</v>
      </c>
      <c r="G23" s="14">
        <v>0</v>
      </c>
      <c r="H23" s="13">
        <v>0</v>
      </c>
      <c r="I23" s="14">
        <v>0</v>
      </c>
    </row>
    <row r="24" spans="1:9" ht="18" customHeight="1" x14ac:dyDescent="0.25">
      <c r="A24" s="28" t="s">
        <v>108</v>
      </c>
      <c r="B24" s="29">
        <v>6510216</v>
      </c>
      <c r="C24" s="10">
        <f t="shared" si="2"/>
        <v>1922</v>
      </c>
      <c r="D24" s="13">
        <v>906</v>
      </c>
      <c r="E24" s="14">
        <v>16</v>
      </c>
      <c r="F24" s="13">
        <v>594</v>
      </c>
      <c r="G24" s="14">
        <v>12</v>
      </c>
      <c r="H24" s="13">
        <v>422</v>
      </c>
      <c r="I24" s="14">
        <v>6</v>
      </c>
    </row>
    <row r="25" spans="1:9" ht="18" customHeight="1" x14ac:dyDescent="0.25">
      <c r="A25" s="28" t="s">
        <v>109</v>
      </c>
      <c r="B25" s="29">
        <v>6510211</v>
      </c>
      <c r="C25" s="10">
        <f t="shared" si="2"/>
        <v>352</v>
      </c>
      <c r="D25" s="13">
        <v>61</v>
      </c>
      <c r="E25" s="14">
        <v>1</v>
      </c>
      <c r="F25" s="13">
        <v>152</v>
      </c>
      <c r="G25" s="14">
        <v>3</v>
      </c>
      <c r="H25" s="13">
        <v>139</v>
      </c>
      <c r="I25" s="14">
        <v>2</v>
      </c>
    </row>
    <row r="26" spans="1:9" ht="18" customHeight="1" x14ac:dyDescent="0.25">
      <c r="A26" s="28" t="s">
        <v>110</v>
      </c>
      <c r="B26" s="29">
        <v>6520114</v>
      </c>
      <c r="C26" s="10">
        <f t="shared" si="2"/>
        <v>13</v>
      </c>
      <c r="D26" s="13">
        <v>13</v>
      </c>
      <c r="E26" s="14">
        <v>1</v>
      </c>
      <c r="F26" s="13">
        <v>0</v>
      </c>
      <c r="G26" s="14">
        <v>0</v>
      </c>
      <c r="H26" s="13">
        <v>0</v>
      </c>
      <c r="I26" s="14">
        <v>0</v>
      </c>
    </row>
    <row r="27" spans="1:9" ht="18" customHeight="1" x14ac:dyDescent="0.25">
      <c r="A27" s="28" t="s">
        <v>111</v>
      </c>
      <c r="B27" s="29">
        <v>6520205</v>
      </c>
      <c r="C27" s="10">
        <f t="shared" si="2"/>
        <v>83</v>
      </c>
      <c r="D27" s="13">
        <v>83</v>
      </c>
      <c r="E27" s="14">
        <v>2</v>
      </c>
      <c r="F27" s="13">
        <v>0</v>
      </c>
      <c r="G27" s="14">
        <v>0</v>
      </c>
      <c r="H27" s="13">
        <v>0</v>
      </c>
      <c r="I27" s="14">
        <v>0</v>
      </c>
    </row>
    <row r="28" spans="1:9" ht="18" customHeight="1" x14ac:dyDescent="0.25">
      <c r="A28" s="28" t="s">
        <v>112</v>
      </c>
      <c r="B28" s="29">
        <v>6520255</v>
      </c>
      <c r="C28" s="10">
        <f t="shared" si="2"/>
        <v>108</v>
      </c>
      <c r="D28" s="13">
        <v>108</v>
      </c>
      <c r="E28" s="14">
        <v>2</v>
      </c>
      <c r="F28" s="13">
        <v>0</v>
      </c>
      <c r="G28" s="14">
        <v>0</v>
      </c>
      <c r="H28" s="13">
        <v>0</v>
      </c>
      <c r="I28" s="14">
        <v>0</v>
      </c>
    </row>
    <row r="29" spans="1:9" ht="18" customHeight="1" x14ac:dyDescent="0.25">
      <c r="A29" s="28" t="s">
        <v>58</v>
      </c>
      <c r="B29" s="29">
        <v>6510303</v>
      </c>
      <c r="C29" s="10">
        <f t="shared" si="2"/>
        <v>1048</v>
      </c>
      <c r="D29" s="13">
        <v>232</v>
      </c>
      <c r="E29" s="14">
        <v>4</v>
      </c>
      <c r="F29" s="13">
        <v>376</v>
      </c>
      <c r="G29" s="14">
        <v>7</v>
      </c>
      <c r="H29" s="13">
        <v>440</v>
      </c>
      <c r="I29" s="14">
        <v>6</v>
      </c>
    </row>
    <row r="30" spans="1:9" ht="18" customHeight="1" x14ac:dyDescent="0.25">
      <c r="A30" s="28" t="s">
        <v>59</v>
      </c>
      <c r="B30" s="29">
        <v>6510304</v>
      </c>
      <c r="C30" s="10">
        <f t="shared" si="2"/>
        <v>60</v>
      </c>
      <c r="D30" s="13">
        <v>60</v>
      </c>
      <c r="E30" s="14">
        <v>1</v>
      </c>
      <c r="F30" s="13">
        <v>0</v>
      </c>
      <c r="G30" s="14">
        <v>0</v>
      </c>
      <c r="H30" s="13">
        <v>0</v>
      </c>
      <c r="I30" s="14">
        <v>0</v>
      </c>
    </row>
    <row r="31" spans="1:9" ht="18" customHeight="1" x14ac:dyDescent="0.25">
      <c r="A31" s="28" t="s">
        <v>60</v>
      </c>
      <c r="B31" s="29">
        <v>6510305</v>
      </c>
      <c r="C31" s="10">
        <f t="shared" si="2"/>
        <v>53</v>
      </c>
      <c r="D31" s="13">
        <v>53</v>
      </c>
      <c r="E31" s="14">
        <v>1</v>
      </c>
      <c r="F31" s="13">
        <v>0</v>
      </c>
      <c r="G31" s="14">
        <v>0</v>
      </c>
      <c r="H31" s="13">
        <v>0</v>
      </c>
      <c r="I31" s="14">
        <v>0</v>
      </c>
    </row>
    <row r="32" spans="1:9" ht="18" customHeight="1" x14ac:dyDescent="0.25">
      <c r="A32" s="28" t="s">
        <v>113</v>
      </c>
      <c r="B32" s="29">
        <v>6520201</v>
      </c>
      <c r="C32" s="10">
        <f t="shared" si="2"/>
        <v>6</v>
      </c>
      <c r="D32" s="13">
        <v>6</v>
      </c>
      <c r="E32" s="14">
        <v>0</v>
      </c>
      <c r="F32" s="13">
        <v>0</v>
      </c>
      <c r="G32" s="14">
        <v>0</v>
      </c>
      <c r="H32" s="13">
        <v>0</v>
      </c>
      <c r="I32" s="14">
        <v>0</v>
      </c>
    </row>
    <row r="33" spans="1:11" ht="18" customHeight="1" x14ac:dyDescent="0.25">
      <c r="A33" s="28" t="s">
        <v>114</v>
      </c>
      <c r="B33" s="29">
        <v>6520218</v>
      </c>
      <c r="C33" s="10">
        <f t="shared" si="2"/>
        <v>5</v>
      </c>
      <c r="D33" s="13">
        <v>5</v>
      </c>
      <c r="E33" s="14">
        <v>0</v>
      </c>
      <c r="F33" s="13">
        <v>0</v>
      </c>
      <c r="G33" s="14">
        <v>0</v>
      </c>
      <c r="H33" s="13">
        <v>0</v>
      </c>
      <c r="I33" s="14">
        <v>0</v>
      </c>
    </row>
    <row r="34" spans="1:11" ht="18" customHeight="1" x14ac:dyDescent="0.25">
      <c r="A34" s="28" t="s">
        <v>115</v>
      </c>
      <c r="B34" s="29">
        <v>6520221</v>
      </c>
      <c r="C34" s="10">
        <f t="shared" si="2"/>
        <v>6</v>
      </c>
      <c r="D34" s="13">
        <v>6</v>
      </c>
      <c r="E34" s="14">
        <v>0</v>
      </c>
      <c r="F34" s="13">
        <v>0</v>
      </c>
      <c r="G34" s="14">
        <v>0</v>
      </c>
      <c r="H34" s="13">
        <v>0</v>
      </c>
      <c r="I34" s="14">
        <v>0</v>
      </c>
    </row>
    <row r="35" spans="1:11" ht="18" customHeight="1" x14ac:dyDescent="0.25">
      <c r="A35" s="28" t="s">
        <v>116</v>
      </c>
      <c r="B35" s="29">
        <v>6520225</v>
      </c>
      <c r="C35" s="10">
        <f t="shared" si="2"/>
        <v>29</v>
      </c>
      <c r="D35" s="13">
        <v>29</v>
      </c>
      <c r="E35" s="14">
        <v>1</v>
      </c>
      <c r="F35" s="13">
        <v>0</v>
      </c>
      <c r="G35" s="14">
        <v>0</v>
      </c>
      <c r="H35" s="13">
        <v>0</v>
      </c>
      <c r="I35" s="14">
        <v>0</v>
      </c>
    </row>
    <row r="36" spans="1:11" ht="18" customHeight="1" x14ac:dyDescent="0.25">
      <c r="A36" s="28" t="s">
        <v>117</v>
      </c>
      <c r="B36" s="29">
        <v>6520226</v>
      </c>
      <c r="C36" s="10">
        <f t="shared" si="2"/>
        <v>16</v>
      </c>
      <c r="D36" s="13">
        <v>16</v>
      </c>
      <c r="E36" s="14">
        <v>1</v>
      </c>
      <c r="F36" s="13">
        <v>0</v>
      </c>
      <c r="G36" s="14">
        <v>0</v>
      </c>
      <c r="H36" s="13">
        <v>0</v>
      </c>
      <c r="I36" s="14">
        <v>0</v>
      </c>
    </row>
    <row r="37" spans="1:11" ht="18" customHeight="1" x14ac:dyDescent="0.25">
      <c r="A37" s="28" t="s">
        <v>118</v>
      </c>
      <c r="B37" s="29">
        <v>6520227</v>
      </c>
      <c r="C37" s="10">
        <f t="shared" si="2"/>
        <v>227</v>
      </c>
      <c r="D37" s="13">
        <v>227</v>
      </c>
      <c r="E37" s="14">
        <v>4</v>
      </c>
      <c r="F37" s="13">
        <v>0</v>
      </c>
      <c r="G37" s="14">
        <v>0</v>
      </c>
      <c r="H37" s="13">
        <v>0</v>
      </c>
      <c r="I37" s="14">
        <v>0</v>
      </c>
    </row>
    <row r="38" spans="1:11" ht="18" customHeight="1" x14ac:dyDescent="0.25">
      <c r="A38" s="28" t="s">
        <v>119</v>
      </c>
      <c r="B38" s="29">
        <v>6520235</v>
      </c>
      <c r="C38" s="10">
        <f t="shared" si="2"/>
        <v>5</v>
      </c>
      <c r="D38" s="13">
        <v>5</v>
      </c>
      <c r="E38" s="14">
        <v>0</v>
      </c>
      <c r="F38" s="13">
        <v>0</v>
      </c>
      <c r="G38" s="14">
        <v>0</v>
      </c>
      <c r="H38" s="13">
        <v>0</v>
      </c>
      <c r="I38" s="14">
        <v>0</v>
      </c>
    </row>
    <row r="39" spans="1:11" ht="18" customHeight="1" x14ac:dyDescent="0.25">
      <c r="A39" s="28" t="s">
        <v>120</v>
      </c>
      <c r="B39" s="29">
        <v>6520239</v>
      </c>
      <c r="C39" s="10">
        <f t="shared" si="2"/>
        <v>1</v>
      </c>
      <c r="D39" s="13">
        <v>1</v>
      </c>
      <c r="E39" s="14">
        <v>0</v>
      </c>
      <c r="F39" s="13">
        <v>0</v>
      </c>
      <c r="G39" s="14">
        <v>0</v>
      </c>
      <c r="H39" s="13">
        <v>0</v>
      </c>
      <c r="I39" s="14">
        <v>0</v>
      </c>
    </row>
    <row r="40" spans="1:11" ht="18" customHeight="1" x14ac:dyDescent="0.25">
      <c r="A40" s="28" t="s">
        <v>121</v>
      </c>
      <c r="B40" s="29">
        <v>6540204</v>
      </c>
      <c r="C40" s="10">
        <f t="shared" si="2"/>
        <v>343</v>
      </c>
      <c r="D40" s="13">
        <v>100</v>
      </c>
      <c r="E40" s="14">
        <v>2</v>
      </c>
      <c r="F40" s="13">
        <v>109</v>
      </c>
      <c r="G40" s="14">
        <v>2</v>
      </c>
      <c r="H40" s="13">
        <v>134</v>
      </c>
      <c r="I40" s="14">
        <v>2</v>
      </c>
    </row>
    <row r="41" spans="1:11" ht="18" customHeight="1" x14ac:dyDescent="0.25">
      <c r="A41" s="28" t="s">
        <v>122</v>
      </c>
      <c r="B41" s="29">
        <v>6540205</v>
      </c>
      <c r="C41" s="10">
        <f t="shared" si="2"/>
        <v>9</v>
      </c>
      <c r="D41" s="13">
        <v>9</v>
      </c>
      <c r="E41" s="14">
        <v>0</v>
      </c>
      <c r="F41" s="13">
        <v>0</v>
      </c>
      <c r="G41" s="14">
        <v>0</v>
      </c>
      <c r="H41" s="13">
        <v>0</v>
      </c>
      <c r="I41" s="14">
        <v>0</v>
      </c>
    </row>
    <row r="42" spans="1:11" ht="18" customHeight="1" x14ac:dyDescent="0.25">
      <c r="A42" s="28" t="s">
        <v>123</v>
      </c>
      <c r="B42" s="29">
        <v>6540206</v>
      </c>
      <c r="C42" s="10">
        <f t="shared" si="2"/>
        <v>4</v>
      </c>
      <c r="D42" s="13">
        <v>4</v>
      </c>
      <c r="E42" s="14">
        <v>0</v>
      </c>
      <c r="F42" s="13">
        <v>0</v>
      </c>
      <c r="G42" s="14">
        <v>0</v>
      </c>
      <c r="H42" s="13">
        <v>0</v>
      </c>
      <c r="I42" s="14">
        <v>0</v>
      </c>
    </row>
    <row r="43" spans="1:11" ht="18" customHeight="1" x14ac:dyDescent="0.25">
      <c r="A43" s="33" t="s">
        <v>17</v>
      </c>
      <c r="B43" s="13"/>
      <c r="C43" s="10">
        <f>SUM(C44:C47)</f>
        <v>58</v>
      </c>
      <c r="D43" s="10">
        <f t="shared" ref="D43:I43" si="3">SUM(D44:D47)</f>
        <v>0</v>
      </c>
      <c r="E43" s="10">
        <f t="shared" si="3"/>
        <v>0</v>
      </c>
      <c r="F43" s="10">
        <f t="shared" si="3"/>
        <v>58</v>
      </c>
      <c r="G43" s="10">
        <f t="shared" si="3"/>
        <v>1</v>
      </c>
      <c r="H43" s="10">
        <f t="shared" si="3"/>
        <v>0</v>
      </c>
      <c r="I43" s="10">
        <f t="shared" si="3"/>
        <v>0</v>
      </c>
    </row>
    <row r="44" spans="1:11" ht="18" customHeight="1" x14ac:dyDescent="0.25">
      <c r="A44" s="28" t="s">
        <v>72</v>
      </c>
      <c r="B44" s="29">
        <v>6510303</v>
      </c>
      <c r="C44" s="10">
        <f>SUM(D44,F44,H44)</f>
        <v>26</v>
      </c>
      <c r="D44" s="13">
        <v>0</v>
      </c>
      <c r="E44" s="37">
        <v>0</v>
      </c>
      <c r="F44" s="13">
        <v>26</v>
      </c>
      <c r="G44" s="37">
        <v>1</v>
      </c>
      <c r="H44" s="13">
        <v>0</v>
      </c>
      <c r="I44" s="14">
        <v>0</v>
      </c>
    </row>
    <row r="45" spans="1:11" ht="18" customHeight="1" x14ac:dyDescent="0.25">
      <c r="A45" s="28" t="s">
        <v>73</v>
      </c>
      <c r="B45" s="29">
        <v>6510201</v>
      </c>
      <c r="C45" s="10">
        <f>SUM(D45,F45,H45)</f>
        <v>1</v>
      </c>
      <c r="D45" s="13">
        <v>0</v>
      </c>
      <c r="E45" s="38"/>
      <c r="F45" s="13">
        <v>1</v>
      </c>
      <c r="G45" s="38"/>
      <c r="H45" s="13">
        <v>0</v>
      </c>
      <c r="I45" s="14">
        <v>0</v>
      </c>
    </row>
    <row r="46" spans="1:11" ht="18" customHeight="1" x14ac:dyDescent="0.25">
      <c r="A46" s="28" t="s">
        <v>74</v>
      </c>
      <c r="B46" s="29">
        <v>6510216</v>
      </c>
      <c r="C46" s="10">
        <f>SUM(D46,F46,H46)</f>
        <v>19</v>
      </c>
      <c r="D46" s="13">
        <v>0</v>
      </c>
      <c r="E46" s="38"/>
      <c r="F46" s="13">
        <v>19</v>
      </c>
      <c r="G46" s="38"/>
      <c r="H46" s="13">
        <v>0</v>
      </c>
      <c r="I46" s="14">
        <v>0</v>
      </c>
    </row>
    <row r="47" spans="1:11" ht="18" customHeight="1" x14ac:dyDescent="0.25">
      <c r="A47" s="28" t="s">
        <v>75</v>
      </c>
      <c r="B47" s="29">
        <v>6480105</v>
      </c>
      <c r="C47" s="10">
        <f>SUM(D47,F47,H47)</f>
        <v>12</v>
      </c>
      <c r="D47" s="13">
        <v>0</v>
      </c>
      <c r="E47" s="39"/>
      <c r="F47" s="13">
        <v>12</v>
      </c>
      <c r="G47" s="39"/>
      <c r="H47" s="13">
        <v>0</v>
      </c>
      <c r="I47" s="14">
        <v>0</v>
      </c>
    </row>
    <row r="48" spans="1:11" ht="18" customHeight="1" x14ac:dyDescent="0.25">
      <c r="A48" s="33" t="s">
        <v>22</v>
      </c>
      <c r="B48" s="13"/>
      <c r="C48" s="10">
        <f t="shared" ref="C48:I48" si="4">SUM(C49:C71)</f>
        <v>1845</v>
      </c>
      <c r="D48" s="10">
        <f t="shared" si="4"/>
        <v>1296</v>
      </c>
      <c r="E48" s="10">
        <f t="shared" si="4"/>
        <v>25</v>
      </c>
      <c r="F48" s="10">
        <f t="shared" si="4"/>
        <v>499</v>
      </c>
      <c r="G48" s="10">
        <f t="shared" si="4"/>
        <v>7</v>
      </c>
      <c r="H48" s="10">
        <f t="shared" si="4"/>
        <v>50</v>
      </c>
      <c r="I48" s="10">
        <f t="shared" si="4"/>
        <v>4</v>
      </c>
      <c r="K48" s="30"/>
    </row>
    <row r="49" spans="1:9" ht="18" customHeight="1" x14ac:dyDescent="0.25">
      <c r="A49" s="28" t="s">
        <v>76</v>
      </c>
      <c r="B49" s="29">
        <v>5480105</v>
      </c>
      <c r="C49" s="10">
        <f t="shared" ref="C49:C71" si="5">SUM(D49,F49,H49)</f>
        <v>54</v>
      </c>
      <c r="D49" s="13">
        <v>54</v>
      </c>
      <c r="E49" s="14">
        <v>1</v>
      </c>
      <c r="F49" s="13">
        <v>0</v>
      </c>
      <c r="G49" s="14">
        <v>0</v>
      </c>
      <c r="H49" s="13">
        <v>0</v>
      </c>
      <c r="I49" s="14">
        <v>0</v>
      </c>
    </row>
    <row r="50" spans="1:9" ht="18" customHeight="1" x14ac:dyDescent="0.25">
      <c r="A50" s="28" t="s">
        <v>77</v>
      </c>
      <c r="B50" s="29">
        <v>5480207</v>
      </c>
      <c r="C50" s="10">
        <f t="shared" si="5"/>
        <v>77</v>
      </c>
      <c r="D50" s="13">
        <v>73</v>
      </c>
      <c r="E50" s="14">
        <v>1</v>
      </c>
      <c r="F50" s="13">
        <v>4</v>
      </c>
      <c r="G50" s="14">
        <v>0</v>
      </c>
      <c r="H50" s="13">
        <v>0</v>
      </c>
      <c r="I50" s="14">
        <v>0</v>
      </c>
    </row>
    <row r="51" spans="1:9" ht="18" customHeight="1" x14ac:dyDescent="0.25">
      <c r="A51" s="28" t="s">
        <v>78</v>
      </c>
      <c r="B51" s="29">
        <v>5480205</v>
      </c>
      <c r="C51" s="10">
        <f t="shared" si="5"/>
        <v>72</v>
      </c>
      <c r="D51" s="13">
        <v>72</v>
      </c>
      <c r="E51" s="14">
        <v>1</v>
      </c>
      <c r="F51" s="13">
        <v>0</v>
      </c>
      <c r="G51" s="14">
        <v>0</v>
      </c>
      <c r="H51" s="13">
        <v>0</v>
      </c>
      <c r="I51" s="14">
        <v>0</v>
      </c>
    </row>
    <row r="52" spans="1:9" ht="18" customHeight="1" x14ac:dyDescent="0.25">
      <c r="A52" s="28" t="s">
        <v>79</v>
      </c>
      <c r="B52" s="29">
        <v>5480209</v>
      </c>
      <c r="C52" s="10">
        <f t="shared" si="5"/>
        <v>213</v>
      </c>
      <c r="D52" s="13">
        <v>94</v>
      </c>
      <c r="E52" s="14">
        <v>2</v>
      </c>
      <c r="F52" s="13">
        <v>106</v>
      </c>
      <c r="G52" s="14">
        <v>2</v>
      </c>
      <c r="H52" s="13">
        <v>13</v>
      </c>
      <c r="I52" s="14">
        <v>1</v>
      </c>
    </row>
    <row r="53" spans="1:9" ht="18" customHeight="1" x14ac:dyDescent="0.25">
      <c r="A53" s="28" t="s">
        <v>80</v>
      </c>
      <c r="B53" s="29">
        <v>5480214</v>
      </c>
      <c r="C53" s="10">
        <f t="shared" si="5"/>
        <v>32</v>
      </c>
      <c r="D53" s="13">
        <v>32</v>
      </c>
      <c r="E53" s="14">
        <v>1</v>
      </c>
      <c r="F53" s="13">
        <v>0</v>
      </c>
      <c r="G53" s="14">
        <v>0</v>
      </c>
      <c r="H53" s="13">
        <v>0</v>
      </c>
      <c r="I53" s="14">
        <v>0</v>
      </c>
    </row>
    <row r="54" spans="1:9" ht="18" customHeight="1" x14ac:dyDescent="0.25">
      <c r="A54" s="28" t="s">
        <v>81</v>
      </c>
      <c r="B54" s="29">
        <v>5480216</v>
      </c>
      <c r="C54" s="10">
        <f t="shared" si="5"/>
        <v>4</v>
      </c>
      <c r="D54" s="13">
        <v>4</v>
      </c>
      <c r="E54" s="14">
        <v>0</v>
      </c>
      <c r="F54" s="13">
        <v>0</v>
      </c>
      <c r="G54" s="14">
        <v>0</v>
      </c>
      <c r="H54" s="13">
        <v>0</v>
      </c>
      <c r="I54" s="14">
        <v>0</v>
      </c>
    </row>
    <row r="55" spans="1:9" ht="18" customHeight="1" x14ac:dyDescent="0.25">
      <c r="A55" s="28" t="s">
        <v>82</v>
      </c>
      <c r="B55" s="29">
        <v>5220206</v>
      </c>
      <c r="C55" s="10">
        <f t="shared" si="5"/>
        <v>80</v>
      </c>
      <c r="D55" s="13">
        <v>80</v>
      </c>
      <c r="E55" s="14">
        <v>2</v>
      </c>
      <c r="F55" s="13">
        <v>0</v>
      </c>
      <c r="G55" s="14">
        <v>0</v>
      </c>
      <c r="H55" s="13">
        <v>0</v>
      </c>
      <c r="I55" s="14">
        <v>0</v>
      </c>
    </row>
    <row r="56" spans="1:9" ht="18" customHeight="1" x14ac:dyDescent="0.25">
      <c r="A56" s="28" t="s">
        <v>83</v>
      </c>
      <c r="B56" s="29">
        <v>5340302</v>
      </c>
      <c r="C56" s="10">
        <f t="shared" si="5"/>
        <v>55</v>
      </c>
      <c r="D56" s="13">
        <v>55</v>
      </c>
      <c r="E56" s="14">
        <v>1</v>
      </c>
      <c r="F56" s="13">
        <v>0</v>
      </c>
      <c r="G56" s="14">
        <v>0</v>
      </c>
      <c r="H56" s="13">
        <v>0</v>
      </c>
      <c r="I56" s="14">
        <v>0</v>
      </c>
    </row>
    <row r="57" spans="1:9" ht="18" customHeight="1" x14ac:dyDescent="0.25">
      <c r="A57" s="28" t="s">
        <v>84</v>
      </c>
      <c r="B57" s="29">
        <v>5340417</v>
      </c>
      <c r="C57" s="10">
        <f t="shared" si="5"/>
        <v>69</v>
      </c>
      <c r="D57" s="13">
        <v>69</v>
      </c>
      <c r="E57" s="14">
        <v>1</v>
      </c>
      <c r="F57" s="13">
        <v>0</v>
      </c>
      <c r="G57" s="14">
        <v>0</v>
      </c>
      <c r="H57" s="13">
        <v>0</v>
      </c>
      <c r="I57" s="14">
        <v>0</v>
      </c>
    </row>
    <row r="58" spans="1:9" ht="18" customHeight="1" x14ac:dyDescent="0.25">
      <c r="A58" s="28" t="s">
        <v>85</v>
      </c>
      <c r="B58" s="29">
        <v>5510201</v>
      </c>
      <c r="C58" s="10">
        <f t="shared" si="5"/>
        <v>107</v>
      </c>
      <c r="D58" s="13">
        <v>107</v>
      </c>
      <c r="E58" s="14">
        <v>2</v>
      </c>
      <c r="F58" s="13">
        <v>0</v>
      </c>
      <c r="G58" s="14">
        <v>0</v>
      </c>
      <c r="H58" s="13">
        <v>0</v>
      </c>
      <c r="I58" s="14">
        <v>0</v>
      </c>
    </row>
    <row r="59" spans="1:9" ht="18" customHeight="1" x14ac:dyDescent="0.25">
      <c r="A59" s="28" t="s">
        <v>86</v>
      </c>
      <c r="B59" s="29">
        <v>5510212</v>
      </c>
      <c r="C59" s="10">
        <f t="shared" si="5"/>
        <v>44</v>
      </c>
      <c r="D59" s="13">
        <v>1</v>
      </c>
      <c r="E59" s="14">
        <v>0</v>
      </c>
      <c r="F59" s="32">
        <v>43</v>
      </c>
      <c r="G59" s="14">
        <v>0</v>
      </c>
      <c r="H59" s="13">
        <v>0</v>
      </c>
      <c r="I59" s="14">
        <v>0</v>
      </c>
    </row>
    <row r="60" spans="1:9" ht="18" customHeight="1" x14ac:dyDescent="0.25">
      <c r="A60" s="28" t="s">
        <v>87</v>
      </c>
      <c r="B60" s="29">
        <v>5520121</v>
      </c>
      <c r="C60" s="10">
        <f t="shared" si="5"/>
        <v>37</v>
      </c>
      <c r="D60" s="13">
        <v>37</v>
      </c>
      <c r="E60" s="14">
        <v>1</v>
      </c>
      <c r="F60" s="13">
        <v>0</v>
      </c>
      <c r="G60" s="14">
        <v>0</v>
      </c>
      <c r="H60" s="13">
        <v>0</v>
      </c>
      <c r="I60" s="14">
        <v>0</v>
      </c>
    </row>
    <row r="61" spans="1:9" ht="18" customHeight="1" x14ac:dyDescent="0.25">
      <c r="A61" s="28" t="s">
        <v>88</v>
      </c>
      <c r="B61" s="29">
        <v>5520149</v>
      </c>
      <c r="C61" s="10">
        <f t="shared" si="5"/>
        <v>1</v>
      </c>
      <c r="D61" s="13">
        <v>1</v>
      </c>
      <c r="E61" s="14">
        <v>0</v>
      </c>
      <c r="F61" s="13">
        <v>0</v>
      </c>
      <c r="G61" s="14">
        <v>0</v>
      </c>
      <c r="H61" s="13">
        <v>0</v>
      </c>
      <c r="I61" s="14">
        <v>0</v>
      </c>
    </row>
    <row r="62" spans="1:9" ht="18" customHeight="1" x14ac:dyDescent="0.25">
      <c r="A62" s="28" t="s">
        <v>89</v>
      </c>
      <c r="B62" s="29">
        <v>5510216</v>
      </c>
      <c r="C62" s="10">
        <f t="shared" si="5"/>
        <v>434</v>
      </c>
      <c r="D62" s="13">
        <v>232</v>
      </c>
      <c r="E62" s="14">
        <v>4</v>
      </c>
      <c r="F62" s="13">
        <v>185</v>
      </c>
      <c r="G62" s="14">
        <v>3</v>
      </c>
      <c r="H62" s="13">
        <v>17</v>
      </c>
      <c r="I62" s="14">
        <v>1</v>
      </c>
    </row>
    <row r="63" spans="1:9" ht="18" customHeight="1" x14ac:dyDescent="0.25">
      <c r="A63" s="28" t="s">
        <v>90</v>
      </c>
      <c r="B63" s="29">
        <v>5510211</v>
      </c>
      <c r="C63" s="10">
        <f t="shared" si="5"/>
        <v>96</v>
      </c>
      <c r="D63" s="13">
        <v>54</v>
      </c>
      <c r="E63" s="14">
        <v>1</v>
      </c>
      <c r="F63" s="13">
        <v>36</v>
      </c>
      <c r="G63" s="14">
        <v>0</v>
      </c>
      <c r="H63" s="13">
        <v>6</v>
      </c>
      <c r="I63" s="14">
        <v>1</v>
      </c>
    </row>
    <row r="64" spans="1:9" ht="18" customHeight="1" x14ac:dyDescent="0.25">
      <c r="A64" s="28" t="s">
        <v>91</v>
      </c>
      <c r="B64" s="29">
        <v>5520114</v>
      </c>
      <c r="C64" s="10">
        <f t="shared" si="5"/>
        <v>83</v>
      </c>
      <c r="D64" s="13">
        <v>83</v>
      </c>
      <c r="E64" s="14">
        <v>2</v>
      </c>
      <c r="F64" s="13">
        <v>0</v>
      </c>
      <c r="G64" s="14">
        <v>0</v>
      </c>
      <c r="H64" s="13">
        <v>0</v>
      </c>
      <c r="I64" s="14">
        <v>0</v>
      </c>
    </row>
    <row r="65" spans="1:11" ht="18" customHeight="1" x14ac:dyDescent="0.25">
      <c r="A65" s="28" t="s">
        <v>92</v>
      </c>
      <c r="B65" s="29">
        <v>5520255</v>
      </c>
      <c r="C65" s="10">
        <f t="shared" si="5"/>
        <v>1</v>
      </c>
      <c r="D65" s="13">
        <v>1</v>
      </c>
      <c r="E65" s="14">
        <v>0</v>
      </c>
      <c r="F65" s="13">
        <v>0</v>
      </c>
      <c r="G65" s="14">
        <v>0</v>
      </c>
      <c r="H65" s="13">
        <v>0</v>
      </c>
      <c r="I65" s="14">
        <v>0</v>
      </c>
    </row>
    <row r="66" spans="1:11" ht="18" customHeight="1" x14ac:dyDescent="0.25">
      <c r="A66" s="28" t="s">
        <v>93</v>
      </c>
      <c r="B66" s="29">
        <v>5510303</v>
      </c>
      <c r="C66" s="10">
        <f t="shared" si="5"/>
        <v>66</v>
      </c>
      <c r="D66" s="13">
        <v>66</v>
      </c>
      <c r="E66" s="14">
        <v>1</v>
      </c>
      <c r="F66" s="13">
        <v>0</v>
      </c>
      <c r="G66" s="14">
        <v>0</v>
      </c>
      <c r="H66" s="13">
        <v>0</v>
      </c>
      <c r="I66" s="14">
        <v>0</v>
      </c>
    </row>
    <row r="67" spans="1:11" ht="18" customHeight="1" x14ac:dyDescent="0.25">
      <c r="A67" s="28" t="s">
        <v>94</v>
      </c>
      <c r="B67" s="29">
        <v>5510305</v>
      </c>
      <c r="C67" s="10">
        <f t="shared" si="5"/>
        <v>1</v>
      </c>
      <c r="D67" s="13">
        <v>1</v>
      </c>
      <c r="E67" s="14">
        <v>0</v>
      </c>
      <c r="F67" s="13">
        <v>0</v>
      </c>
      <c r="G67" s="14">
        <v>0</v>
      </c>
      <c r="H67" s="13">
        <v>0</v>
      </c>
      <c r="I67" s="14">
        <v>0</v>
      </c>
    </row>
    <row r="68" spans="1:11" ht="18" customHeight="1" x14ac:dyDescent="0.25">
      <c r="A68" s="28" t="s">
        <v>95</v>
      </c>
      <c r="B68" s="29">
        <v>5520225</v>
      </c>
      <c r="C68" s="10">
        <f t="shared" si="5"/>
        <v>47</v>
      </c>
      <c r="D68" s="13">
        <v>41</v>
      </c>
      <c r="E68" s="14">
        <v>1</v>
      </c>
      <c r="F68" s="13">
        <v>6</v>
      </c>
      <c r="G68" s="14">
        <v>0</v>
      </c>
      <c r="H68" s="13">
        <v>0</v>
      </c>
      <c r="I68" s="14">
        <v>0</v>
      </c>
    </row>
    <row r="69" spans="1:11" ht="18" customHeight="1" x14ac:dyDescent="0.25">
      <c r="A69" s="28" t="s">
        <v>96</v>
      </c>
      <c r="B69" s="29">
        <v>5520226</v>
      </c>
      <c r="C69" s="10">
        <f t="shared" si="5"/>
        <v>1</v>
      </c>
      <c r="D69" s="13">
        <v>1</v>
      </c>
      <c r="E69" s="14">
        <v>0</v>
      </c>
      <c r="F69" s="13">
        <v>0</v>
      </c>
      <c r="G69" s="14">
        <v>0</v>
      </c>
      <c r="H69" s="13">
        <v>0</v>
      </c>
      <c r="I69" s="14">
        <v>0</v>
      </c>
    </row>
    <row r="70" spans="1:11" ht="18" customHeight="1" x14ac:dyDescent="0.25">
      <c r="A70" s="28" t="s">
        <v>97</v>
      </c>
      <c r="B70" s="29">
        <v>5520227</v>
      </c>
      <c r="C70" s="10">
        <f t="shared" si="5"/>
        <v>188</v>
      </c>
      <c r="D70" s="13">
        <v>94</v>
      </c>
      <c r="E70" s="14">
        <v>2</v>
      </c>
      <c r="F70" s="13">
        <v>80</v>
      </c>
      <c r="G70" s="14">
        <v>1</v>
      </c>
      <c r="H70" s="13">
        <v>14</v>
      </c>
      <c r="I70" s="14">
        <v>1</v>
      </c>
    </row>
    <row r="71" spans="1:11" ht="18" customHeight="1" x14ac:dyDescent="0.25">
      <c r="A71" s="28" t="s">
        <v>98</v>
      </c>
      <c r="B71" s="29">
        <v>5540204</v>
      </c>
      <c r="C71" s="10">
        <f t="shared" si="5"/>
        <v>83</v>
      </c>
      <c r="D71" s="13">
        <v>44</v>
      </c>
      <c r="E71" s="14">
        <v>1</v>
      </c>
      <c r="F71" s="13">
        <v>39</v>
      </c>
      <c r="G71" s="14">
        <v>1</v>
      </c>
      <c r="H71" s="13">
        <v>0</v>
      </c>
      <c r="I71" s="14">
        <v>0</v>
      </c>
    </row>
    <row r="72" spans="1:11" ht="18" customHeight="1" x14ac:dyDescent="0.25">
      <c r="A72" s="35" t="s">
        <v>31</v>
      </c>
      <c r="B72" s="13"/>
      <c r="C72" s="10">
        <f t="shared" ref="C72:I72" si="6">SUM(C73:C81)</f>
        <v>739</v>
      </c>
      <c r="D72" s="10">
        <f t="shared" si="6"/>
        <v>0</v>
      </c>
      <c r="E72" s="10">
        <f t="shared" si="6"/>
        <v>0</v>
      </c>
      <c r="F72" s="10">
        <f t="shared" si="6"/>
        <v>491</v>
      </c>
      <c r="G72" s="10">
        <f t="shared" si="6"/>
        <v>10</v>
      </c>
      <c r="H72" s="10">
        <f t="shared" si="6"/>
        <v>248</v>
      </c>
      <c r="I72" s="10">
        <f t="shared" si="6"/>
        <v>8</v>
      </c>
      <c r="K72" s="30"/>
    </row>
    <row r="73" spans="1:11" ht="18" customHeight="1" x14ac:dyDescent="0.25">
      <c r="A73" s="28" t="s">
        <v>62</v>
      </c>
      <c r="B73" s="29">
        <v>5480209</v>
      </c>
      <c r="C73" s="10">
        <f t="shared" ref="C73:C81" si="7">SUM(D73,F73,H73)</f>
        <v>173</v>
      </c>
      <c r="D73" s="13">
        <v>0</v>
      </c>
      <c r="E73" s="14">
        <v>0</v>
      </c>
      <c r="F73" s="13">
        <v>106</v>
      </c>
      <c r="G73" s="14">
        <v>2</v>
      </c>
      <c r="H73" s="13">
        <v>67</v>
      </c>
      <c r="I73" s="14">
        <v>1</v>
      </c>
    </row>
    <row r="74" spans="1:11" ht="18" customHeight="1" x14ac:dyDescent="0.25">
      <c r="A74" s="28" t="s">
        <v>63</v>
      </c>
      <c r="B74" s="29">
        <v>5340302</v>
      </c>
      <c r="C74" s="10">
        <f t="shared" si="7"/>
        <v>61</v>
      </c>
      <c r="D74" s="13">
        <v>0</v>
      </c>
      <c r="E74" s="14">
        <v>0</v>
      </c>
      <c r="F74" s="13">
        <v>37</v>
      </c>
      <c r="G74" s="14">
        <v>1</v>
      </c>
      <c r="H74" s="13">
        <v>24</v>
      </c>
      <c r="I74" s="14">
        <v>1</v>
      </c>
    </row>
    <row r="75" spans="1:11" ht="18" customHeight="1" x14ac:dyDescent="0.25">
      <c r="A75" s="28" t="s">
        <v>64</v>
      </c>
      <c r="B75" s="29">
        <v>5340417</v>
      </c>
      <c r="C75" s="10">
        <f t="shared" si="7"/>
        <v>53</v>
      </c>
      <c r="D75" s="13">
        <v>0</v>
      </c>
      <c r="E75" s="14">
        <v>0</v>
      </c>
      <c r="F75" s="13">
        <v>53</v>
      </c>
      <c r="G75" s="14">
        <v>1</v>
      </c>
      <c r="H75" s="13">
        <v>0</v>
      </c>
      <c r="I75" s="14">
        <v>0</v>
      </c>
    </row>
    <row r="76" spans="1:11" ht="18" customHeight="1" x14ac:dyDescent="0.25">
      <c r="A76" s="28" t="s">
        <v>65</v>
      </c>
      <c r="B76" s="29">
        <v>5520121</v>
      </c>
      <c r="C76" s="10">
        <f t="shared" si="7"/>
        <v>55</v>
      </c>
      <c r="D76" s="13">
        <v>0</v>
      </c>
      <c r="E76" s="14">
        <v>0</v>
      </c>
      <c r="F76" s="13">
        <v>40</v>
      </c>
      <c r="G76" s="14">
        <v>1</v>
      </c>
      <c r="H76" s="13">
        <v>15</v>
      </c>
      <c r="I76" s="14">
        <v>1</v>
      </c>
    </row>
    <row r="77" spans="1:11" ht="18" customHeight="1" x14ac:dyDescent="0.25">
      <c r="A77" s="28" t="s">
        <v>66</v>
      </c>
      <c r="B77" s="29">
        <v>5510216</v>
      </c>
      <c r="C77" s="10">
        <f t="shared" si="7"/>
        <v>131</v>
      </c>
      <c r="D77" s="13">
        <v>0</v>
      </c>
      <c r="E77" s="14">
        <v>0</v>
      </c>
      <c r="F77" s="13">
        <v>89</v>
      </c>
      <c r="G77" s="14">
        <v>2</v>
      </c>
      <c r="H77" s="13">
        <v>42</v>
      </c>
      <c r="I77" s="14">
        <v>1</v>
      </c>
    </row>
    <row r="78" spans="1:11" ht="18" customHeight="1" x14ac:dyDescent="0.25">
      <c r="A78" s="28" t="s">
        <v>67</v>
      </c>
      <c r="B78" s="29">
        <v>5520114</v>
      </c>
      <c r="C78" s="10">
        <f t="shared" si="7"/>
        <v>90</v>
      </c>
      <c r="D78" s="13">
        <v>0</v>
      </c>
      <c r="E78" s="14">
        <v>0</v>
      </c>
      <c r="F78" s="13">
        <v>59</v>
      </c>
      <c r="G78" s="14">
        <v>1</v>
      </c>
      <c r="H78" s="13">
        <v>31</v>
      </c>
      <c r="I78" s="14">
        <v>1</v>
      </c>
    </row>
    <row r="79" spans="1:11" ht="18" customHeight="1" x14ac:dyDescent="0.25">
      <c r="A79" s="28" t="s">
        <v>68</v>
      </c>
      <c r="B79" s="29">
        <v>5520225</v>
      </c>
      <c r="C79" s="10">
        <f t="shared" si="7"/>
        <v>83</v>
      </c>
      <c r="D79" s="13">
        <v>0</v>
      </c>
      <c r="E79" s="14">
        <v>0</v>
      </c>
      <c r="F79" s="13">
        <v>57</v>
      </c>
      <c r="G79" s="14">
        <v>1</v>
      </c>
      <c r="H79" s="13">
        <v>26</v>
      </c>
      <c r="I79" s="14">
        <v>1</v>
      </c>
    </row>
    <row r="80" spans="1:11" ht="18" customHeight="1" x14ac:dyDescent="0.25">
      <c r="A80" s="28" t="s">
        <v>69</v>
      </c>
      <c r="B80" s="29">
        <v>5520227</v>
      </c>
      <c r="C80" s="10">
        <f t="shared" si="7"/>
        <v>71</v>
      </c>
      <c r="D80" s="13">
        <v>0</v>
      </c>
      <c r="E80" s="14">
        <v>0</v>
      </c>
      <c r="F80" s="13">
        <v>50</v>
      </c>
      <c r="G80" s="14">
        <v>1</v>
      </c>
      <c r="H80" s="13">
        <v>21</v>
      </c>
      <c r="I80" s="14">
        <v>1</v>
      </c>
    </row>
    <row r="81" spans="1:9" ht="18" customHeight="1" x14ac:dyDescent="0.25">
      <c r="A81" s="28" t="s">
        <v>61</v>
      </c>
      <c r="B81" s="29">
        <v>5540205</v>
      </c>
      <c r="C81" s="10">
        <f t="shared" si="7"/>
        <v>22</v>
      </c>
      <c r="D81" s="13">
        <v>0</v>
      </c>
      <c r="E81" s="14">
        <v>0</v>
      </c>
      <c r="F81" s="13">
        <v>0</v>
      </c>
      <c r="G81" s="14">
        <v>0</v>
      </c>
      <c r="H81" s="13">
        <v>22</v>
      </c>
      <c r="I81" s="14">
        <v>1</v>
      </c>
    </row>
    <row r="82" spans="1:9" ht="18" customHeight="1" x14ac:dyDescent="0.25">
      <c r="A82" s="36" t="s">
        <v>41</v>
      </c>
      <c r="B82" s="13"/>
      <c r="C82" s="10">
        <f>SUM(C83:C84)</f>
        <v>138</v>
      </c>
      <c r="D82" s="10">
        <f>SUM(D83:D84)</f>
        <v>0</v>
      </c>
      <c r="E82" s="10">
        <f t="shared" ref="E82:I82" si="8">SUM(E83:E84)</f>
        <v>0</v>
      </c>
      <c r="F82" s="10">
        <f t="shared" si="8"/>
        <v>100</v>
      </c>
      <c r="G82" s="10">
        <f t="shared" si="8"/>
        <v>3</v>
      </c>
      <c r="H82" s="10">
        <f t="shared" si="8"/>
        <v>38</v>
      </c>
      <c r="I82" s="10">
        <f t="shared" si="8"/>
        <v>2</v>
      </c>
    </row>
    <row r="83" spans="1:9" ht="18" customHeight="1" x14ac:dyDescent="0.25">
      <c r="A83" s="28" t="s">
        <v>70</v>
      </c>
      <c r="B83" s="29">
        <v>6340417</v>
      </c>
      <c r="C83" s="10">
        <f>SUM(D83,F83,H83)</f>
        <v>47</v>
      </c>
      <c r="D83" s="13">
        <v>0</v>
      </c>
      <c r="E83" s="14">
        <v>0</v>
      </c>
      <c r="F83" s="13">
        <v>33</v>
      </c>
      <c r="G83" s="14">
        <v>1</v>
      </c>
      <c r="H83" s="13">
        <v>14</v>
      </c>
      <c r="I83" s="14">
        <v>1</v>
      </c>
    </row>
    <row r="84" spans="1:9" ht="18" customHeight="1" x14ac:dyDescent="0.25">
      <c r="A84" s="28" t="s">
        <v>71</v>
      </c>
      <c r="B84" s="29">
        <v>6510216</v>
      </c>
      <c r="C84" s="10">
        <f>SUM(D84,F84,H84)</f>
        <v>91</v>
      </c>
      <c r="D84" s="13">
        <v>0</v>
      </c>
      <c r="E84" s="14">
        <v>0</v>
      </c>
      <c r="F84" s="13">
        <v>67</v>
      </c>
      <c r="G84" s="14">
        <v>2</v>
      </c>
      <c r="H84" s="13">
        <v>24</v>
      </c>
      <c r="I84" s="14">
        <v>1</v>
      </c>
    </row>
    <row r="85" spans="1:9" ht="18" customHeight="1" x14ac:dyDescent="0.25">
      <c r="A85" s="34" t="s">
        <v>44</v>
      </c>
      <c r="B85" s="8"/>
      <c r="C85" s="10"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</row>
    <row r="86" spans="1:9" ht="18" customHeight="1" x14ac:dyDescent="0.25">
      <c r="A86" s="6" t="s">
        <v>45</v>
      </c>
      <c r="B86" s="6"/>
      <c r="C86" s="7" t="s">
        <v>46</v>
      </c>
      <c r="D86" s="7" t="s">
        <v>46</v>
      </c>
      <c r="E86" s="7" t="s">
        <v>46</v>
      </c>
      <c r="F86" s="7" t="s">
        <v>46</v>
      </c>
      <c r="G86" s="7" t="s">
        <v>46</v>
      </c>
      <c r="H86" s="7" t="s">
        <v>46</v>
      </c>
      <c r="I86" s="7" t="s">
        <v>46</v>
      </c>
    </row>
    <row r="87" spans="1:9" ht="18" customHeight="1" x14ac:dyDescent="0.25">
      <c r="A87" s="34" t="s">
        <v>47</v>
      </c>
      <c r="B87" s="8"/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</row>
    <row r="88" spans="1:9" ht="18" customHeight="1" x14ac:dyDescent="0.25">
      <c r="A88" s="6" t="s">
        <v>45</v>
      </c>
      <c r="B88" s="6"/>
      <c r="C88" s="7" t="s">
        <v>46</v>
      </c>
      <c r="D88" s="7" t="s">
        <v>46</v>
      </c>
      <c r="E88" s="7" t="s">
        <v>46</v>
      </c>
      <c r="F88" s="7" t="s">
        <v>46</v>
      </c>
      <c r="G88" s="7" t="s">
        <v>46</v>
      </c>
      <c r="H88" s="7" t="s">
        <v>46</v>
      </c>
      <c r="I88" s="7" t="s">
        <v>46</v>
      </c>
    </row>
    <row r="89" spans="1:9" ht="18" customHeight="1" x14ac:dyDescent="0.25">
      <c r="A89" s="34" t="s">
        <v>48</v>
      </c>
      <c r="B89" s="8"/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</row>
    <row r="90" spans="1:9" ht="18" customHeight="1" x14ac:dyDescent="0.25">
      <c r="A90" s="6" t="s">
        <v>45</v>
      </c>
      <c r="B90" s="6"/>
      <c r="C90" s="7" t="s">
        <v>46</v>
      </c>
      <c r="D90" s="7" t="s">
        <v>46</v>
      </c>
      <c r="E90" s="7" t="s">
        <v>46</v>
      </c>
      <c r="F90" s="7" t="s">
        <v>46</v>
      </c>
      <c r="G90" s="7" t="s">
        <v>46</v>
      </c>
      <c r="H90" s="7" t="s">
        <v>46</v>
      </c>
      <c r="I90" s="7" t="s">
        <v>46</v>
      </c>
    </row>
    <row r="91" spans="1:9" ht="18" customHeight="1" x14ac:dyDescent="0.25">
      <c r="A91" s="34" t="s">
        <v>49</v>
      </c>
      <c r="B91" s="8"/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</row>
    <row r="92" spans="1:9" ht="18" customHeight="1" x14ac:dyDescent="0.25">
      <c r="A92" s="6" t="s">
        <v>45</v>
      </c>
      <c r="B92" s="6"/>
      <c r="C92" s="7" t="s">
        <v>46</v>
      </c>
      <c r="D92" s="7" t="s">
        <v>46</v>
      </c>
      <c r="E92" s="7" t="s">
        <v>46</v>
      </c>
      <c r="F92" s="7" t="s">
        <v>46</v>
      </c>
      <c r="G92" s="7" t="s">
        <v>46</v>
      </c>
      <c r="H92" s="7" t="s">
        <v>46</v>
      </c>
      <c r="I92" s="7" t="s">
        <v>46</v>
      </c>
    </row>
    <row r="93" spans="1:9" ht="18" customHeight="1" x14ac:dyDescent="0.25">
      <c r="A93" s="21" t="s">
        <v>127</v>
      </c>
      <c r="B93" s="21"/>
      <c r="C93" s="21"/>
      <c r="D93" s="22"/>
      <c r="E93" s="22"/>
      <c r="F93" s="22"/>
      <c r="G93" s="22"/>
      <c r="H93" s="22"/>
      <c r="I93" s="22"/>
    </row>
    <row r="94" spans="1:9" ht="18" customHeight="1" x14ac:dyDescent="0.25">
      <c r="A94" s="23" t="s">
        <v>50</v>
      </c>
      <c r="B94" s="23"/>
      <c r="C94" s="3"/>
      <c r="D94" s="2"/>
      <c r="E94" s="2"/>
      <c r="F94" s="2"/>
      <c r="G94" s="2"/>
      <c r="H94" s="23" t="s">
        <v>125</v>
      </c>
      <c r="I94" s="23"/>
    </row>
    <row r="95" spans="1:9" ht="18" customHeight="1" x14ac:dyDescent="0.25">
      <c r="A95" s="23" t="s">
        <v>126</v>
      </c>
      <c r="B95" s="23"/>
      <c r="C95" s="3"/>
      <c r="D95" s="2"/>
      <c r="E95" s="2"/>
      <c r="F95" s="2"/>
      <c r="G95" s="2"/>
      <c r="H95" s="2"/>
      <c r="I95" s="2"/>
    </row>
    <row r="96" spans="1:9" ht="18" customHeight="1" x14ac:dyDescent="0.25">
      <c r="A96" s="3"/>
      <c r="B96" s="3"/>
      <c r="C96" s="3"/>
      <c r="D96" s="2"/>
      <c r="E96" s="2"/>
      <c r="F96" s="2"/>
      <c r="G96" s="2"/>
      <c r="H96" s="2"/>
      <c r="I96" s="2"/>
    </row>
    <row r="97" spans="1:9" ht="18" customHeight="1" x14ac:dyDescent="0.25">
      <c r="A97" s="2"/>
      <c r="B97" s="3"/>
      <c r="C97" s="3"/>
      <c r="D97" s="2"/>
      <c r="E97" s="2"/>
      <c r="F97" s="2"/>
      <c r="G97" s="40"/>
      <c r="H97" s="40"/>
      <c r="I97" s="40"/>
    </row>
    <row r="98" spans="1:9" ht="18" customHeight="1" x14ac:dyDescent="0.25">
      <c r="A98" s="3"/>
      <c r="B98" s="3"/>
      <c r="C98" s="3"/>
      <c r="D98" s="2"/>
      <c r="E98" s="2"/>
      <c r="F98" s="2"/>
      <c r="G98" s="2"/>
      <c r="H98" s="2"/>
      <c r="I98" s="2"/>
    </row>
    <row r="99" spans="1:9" ht="18" customHeight="1" x14ac:dyDescent="0.25">
      <c r="A99" s="3"/>
      <c r="B99" s="3"/>
      <c r="C99" s="3"/>
      <c r="D99" s="2"/>
      <c r="E99" s="2"/>
      <c r="F99" s="2"/>
      <c r="G99" s="2"/>
      <c r="H99" s="2"/>
      <c r="I99" s="2"/>
    </row>
    <row r="100" spans="1:9" ht="18" customHeight="1" x14ac:dyDescent="0.25">
      <c r="A100" s="23" t="s">
        <v>55</v>
      </c>
      <c r="B100" s="3"/>
      <c r="C100" s="3"/>
      <c r="D100" s="2"/>
      <c r="E100" s="2"/>
      <c r="F100" s="2"/>
      <c r="G100" s="41" t="s">
        <v>56</v>
      </c>
      <c r="H100" s="40"/>
      <c r="I100" s="40"/>
    </row>
    <row r="101" spans="1:9" ht="15.75" x14ac:dyDescent="0.25">
      <c r="A101" s="3"/>
      <c r="B101" s="3"/>
      <c r="C101" s="3"/>
      <c r="D101" s="2"/>
      <c r="E101" s="2"/>
      <c r="F101" s="2"/>
      <c r="G101" s="2"/>
      <c r="H101" s="2"/>
      <c r="I101" s="2"/>
    </row>
    <row r="102" spans="1:9" ht="15.75" x14ac:dyDescent="0.25">
      <c r="A102" s="3"/>
      <c r="B102" s="3"/>
      <c r="C102" s="3"/>
      <c r="D102" s="2"/>
      <c r="E102" s="2"/>
      <c r="F102" s="2"/>
      <c r="G102" s="2"/>
      <c r="H102" s="2"/>
      <c r="I102" s="2"/>
    </row>
  </sheetData>
  <mergeCells count="12">
    <mergeCell ref="E44:E47"/>
    <mergeCell ref="G44:G47"/>
    <mergeCell ref="G97:I97"/>
    <mergeCell ref="G100:I100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H44:H47 F44:F47 D44:D47 D9:D42 D49:D71 H83:H84 D83:D84 F83:F84 D73:D81 H73:H81 F73:F81 F49:F71 H49:H71 H9:H42 F9:F42">
      <formula1>0</formula1>
      <formula2>9999999</formula2>
    </dataValidation>
  </dataValidations>
  <pageMargins left="0.78740157480314965" right="0.19685039370078741" top="0.39370078740157483" bottom="0.39370078740157483" header="0" footer="0.19685039370078741"/>
  <pageSetup paperSize="9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L14" sqref="L14"/>
    </sheetView>
  </sheetViews>
  <sheetFormatPr defaultRowHeight="15" x14ac:dyDescent="0.25"/>
  <cols>
    <col min="1" max="1" width="36" customWidth="1"/>
    <col min="2" max="2" width="16.42578125" customWidth="1"/>
  </cols>
  <sheetData>
    <row r="1" spans="1:9" ht="18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26"/>
    </row>
    <row r="2" spans="1:9" ht="15.75" x14ac:dyDescent="0.25">
      <c r="A2" s="41" t="s">
        <v>57</v>
      </c>
      <c r="B2" s="41"/>
      <c r="C2" s="41"/>
      <c r="D2" s="41"/>
      <c r="E2" s="41"/>
      <c r="F2" s="41"/>
      <c r="G2" s="41"/>
      <c r="H2" s="41"/>
      <c r="I2" s="24"/>
    </row>
    <row r="3" spans="1:9" ht="15.75" x14ac:dyDescent="0.25">
      <c r="A3" s="3"/>
      <c r="B3" s="3"/>
      <c r="C3" s="3"/>
      <c r="D3" s="24"/>
      <c r="E3" s="24"/>
      <c r="F3" s="24"/>
      <c r="G3" s="24"/>
      <c r="H3" s="24"/>
      <c r="I3" s="24"/>
    </row>
    <row r="4" spans="1:9" x14ac:dyDescent="0.25">
      <c r="A4" s="43" t="s">
        <v>1</v>
      </c>
      <c r="B4" s="45" t="s">
        <v>2</v>
      </c>
      <c r="C4" s="47" t="s">
        <v>3</v>
      </c>
      <c r="D4" s="48" t="s">
        <v>4</v>
      </c>
      <c r="E4" s="48"/>
      <c r="F4" s="48" t="s">
        <v>5</v>
      </c>
      <c r="G4" s="48"/>
      <c r="H4" s="48" t="s">
        <v>6</v>
      </c>
      <c r="I4" s="49"/>
    </row>
    <row r="5" spans="1:9" ht="25.5" x14ac:dyDescent="0.25">
      <c r="A5" s="44"/>
      <c r="B5" s="46"/>
      <c r="C5" s="44"/>
      <c r="D5" s="4" t="s">
        <v>7</v>
      </c>
      <c r="E5" s="27" t="s">
        <v>8</v>
      </c>
      <c r="F5" s="4" t="s">
        <v>7</v>
      </c>
      <c r="G5" s="27" t="s">
        <v>8</v>
      </c>
      <c r="H5" s="4" t="s">
        <v>7</v>
      </c>
      <c r="I5" s="27" t="s">
        <v>8</v>
      </c>
    </row>
    <row r="6" spans="1:9" ht="15.75" x14ac:dyDescent="0.25">
      <c r="A6" s="6"/>
      <c r="B6" s="6"/>
      <c r="C6" s="6"/>
      <c r="D6" s="7"/>
      <c r="E6" s="7"/>
      <c r="F6" s="7"/>
      <c r="G6" s="7"/>
      <c r="H6" s="7"/>
      <c r="I6" s="7"/>
    </row>
    <row r="7" spans="1:9" ht="15.75" x14ac:dyDescent="0.25">
      <c r="A7" s="8" t="s">
        <v>9</v>
      </c>
      <c r="B7" s="8"/>
      <c r="C7" s="9">
        <f>SUM(C8,C15,C20,C29,C39)</f>
        <v>8250</v>
      </c>
      <c r="D7" s="9">
        <f t="shared" ref="D7:I7" si="0">SUM(D8,D15,D20,D29,D39)</f>
        <v>3903</v>
      </c>
      <c r="E7" s="9">
        <f t="shared" si="0"/>
        <v>65</v>
      </c>
      <c r="F7" s="9">
        <f t="shared" si="0"/>
        <v>3220</v>
      </c>
      <c r="G7" s="9">
        <f t="shared" si="0"/>
        <v>55</v>
      </c>
      <c r="H7" s="9">
        <f t="shared" si="0"/>
        <v>1127</v>
      </c>
      <c r="I7" s="9">
        <f t="shared" si="0"/>
        <v>15</v>
      </c>
    </row>
    <row r="8" spans="1:9" x14ac:dyDescent="0.25">
      <c r="A8" s="8" t="s">
        <v>10</v>
      </c>
      <c r="B8" s="8"/>
      <c r="C8" s="10">
        <f t="shared" ref="C8:I8" si="1">SUM(C9:C14)</f>
        <v>5706</v>
      </c>
      <c r="D8" s="10">
        <f t="shared" si="1"/>
        <v>2508</v>
      </c>
      <c r="E8" s="10">
        <f t="shared" si="1"/>
        <v>41</v>
      </c>
      <c r="F8" s="10">
        <f t="shared" si="1"/>
        <v>2071</v>
      </c>
      <c r="G8" s="10">
        <f t="shared" si="1"/>
        <v>32</v>
      </c>
      <c r="H8" s="10">
        <f t="shared" si="1"/>
        <v>1127</v>
      </c>
      <c r="I8" s="10">
        <f t="shared" si="1"/>
        <v>15</v>
      </c>
    </row>
    <row r="9" spans="1:9" ht="15.75" x14ac:dyDescent="0.25">
      <c r="A9" s="11" t="s">
        <v>11</v>
      </c>
      <c r="B9" s="12">
        <v>51510301</v>
      </c>
      <c r="C9" s="10">
        <f t="shared" ref="C9:C14" si="2">SUM(D9,F9,H9)</f>
        <v>1265</v>
      </c>
      <c r="D9" s="13">
        <v>528</v>
      </c>
      <c r="E9" s="14">
        <v>9</v>
      </c>
      <c r="F9" s="13">
        <v>454</v>
      </c>
      <c r="G9" s="14">
        <v>8</v>
      </c>
      <c r="H9" s="13">
        <v>283</v>
      </c>
      <c r="I9" s="14">
        <v>4</v>
      </c>
    </row>
    <row r="10" spans="1:9" ht="15.75" x14ac:dyDescent="0.25">
      <c r="A10" s="11" t="s">
        <v>12</v>
      </c>
      <c r="B10" s="12">
        <v>51510206</v>
      </c>
      <c r="C10" s="10">
        <f t="shared" si="2"/>
        <v>421</v>
      </c>
      <c r="D10" s="13">
        <v>219</v>
      </c>
      <c r="E10" s="14">
        <v>4</v>
      </c>
      <c r="F10" s="13">
        <v>156</v>
      </c>
      <c r="G10" s="14">
        <v>3</v>
      </c>
      <c r="H10" s="13">
        <v>46</v>
      </c>
      <c r="I10" s="14">
        <v>1</v>
      </c>
    </row>
    <row r="11" spans="1:9" ht="15.75" x14ac:dyDescent="0.25">
      <c r="A11" s="11" t="s">
        <v>13</v>
      </c>
      <c r="B11" s="12">
        <v>51510201</v>
      </c>
      <c r="C11" s="10">
        <f t="shared" si="2"/>
        <v>1298</v>
      </c>
      <c r="D11" s="13">
        <v>502</v>
      </c>
      <c r="E11" s="14">
        <v>8</v>
      </c>
      <c r="F11" s="13">
        <v>470</v>
      </c>
      <c r="G11" s="14">
        <v>7</v>
      </c>
      <c r="H11" s="13">
        <v>326</v>
      </c>
      <c r="I11" s="14">
        <v>3</v>
      </c>
    </row>
    <row r="12" spans="1:9" ht="15.75" x14ac:dyDescent="0.25">
      <c r="A12" s="11" t="s">
        <v>14</v>
      </c>
      <c r="B12" s="12">
        <v>51510205</v>
      </c>
      <c r="C12" s="10">
        <f t="shared" si="2"/>
        <v>1577</v>
      </c>
      <c r="D12" s="13">
        <v>809</v>
      </c>
      <c r="E12" s="14">
        <v>13</v>
      </c>
      <c r="F12" s="13">
        <v>481</v>
      </c>
      <c r="G12" s="14">
        <v>6</v>
      </c>
      <c r="H12" s="13">
        <v>287</v>
      </c>
      <c r="I12" s="14">
        <v>4</v>
      </c>
    </row>
    <row r="13" spans="1:9" ht="15.75" x14ac:dyDescent="0.25">
      <c r="A13" s="11" t="s">
        <v>15</v>
      </c>
      <c r="B13" s="12">
        <v>51480201</v>
      </c>
      <c r="C13" s="10">
        <f t="shared" si="2"/>
        <v>838</v>
      </c>
      <c r="D13" s="13">
        <v>317</v>
      </c>
      <c r="E13" s="14">
        <v>5</v>
      </c>
      <c r="F13" s="13">
        <v>375</v>
      </c>
      <c r="G13" s="14">
        <v>6</v>
      </c>
      <c r="H13" s="13">
        <v>146</v>
      </c>
      <c r="I13" s="14">
        <v>2</v>
      </c>
    </row>
    <row r="14" spans="1:9" ht="15.75" x14ac:dyDescent="0.25">
      <c r="A14" s="11" t="s">
        <v>16</v>
      </c>
      <c r="B14" s="12">
        <v>51540204</v>
      </c>
      <c r="C14" s="10">
        <f t="shared" si="2"/>
        <v>307</v>
      </c>
      <c r="D14" s="13">
        <v>133</v>
      </c>
      <c r="E14" s="14">
        <v>2</v>
      </c>
      <c r="F14" s="13">
        <v>135</v>
      </c>
      <c r="G14" s="14">
        <v>2</v>
      </c>
      <c r="H14" s="13">
        <v>39</v>
      </c>
      <c r="I14" s="14">
        <v>1</v>
      </c>
    </row>
    <row r="15" spans="1:9" ht="15.75" x14ac:dyDescent="0.25">
      <c r="A15" s="15" t="s">
        <v>17</v>
      </c>
      <c r="B15" s="12"/>
      <c r="C15" s="10">
        <f>SUM(C16:C19)</f>
        <v>122</v>
      </c>
      <c r="D15" s="10">
        <f t="shared" ref="D15:I15" si="3">SUM(D16:D19)</f>
        <v>74</v>
      </c>
      <c r="E15" s="10">
        <f t="shared" si="3"/>
        <v>1</v>
      </c>
      <c r="F15" s="10">
        <f t="shared" si="3"/>
        <v>48</v>
      </c>
      <c r="G15" s="10">
        <f t="shared" si="3"/>
        <v>1</v>
      </c>
      <c r="H15" s="10">
        <f t="shared" si="3"/>
        <v>0</v>
      </c>
      <c r="I15" s="10">
        <f t="shared" si="3"/>
        <v>0</v>
      </c>
    </row>
    <row r="16" spans="1:9" ht="15.75" x14ac:dyDescent="0.25">
      <c r="A16" s="11" t="s">
        <v>11</v>
      </c>
      <c r="B16" s="12">
        <v>51510301</v>
      </c>
      <c r="C16" s="10">
        <f>SUM(D16,F16,H16)</f>
        <v>56</v>
      </c>
      <c r="D16" s="13">
        <v>27</v>
      </c>
      <c r="E16" s="37">
        <v>1</v>
      </c>
      <c r="F16" s="13">
        <v>29</v>
      </c>
      <c r="G16" s="37">
        <v>1</v>
      </c>
      <c r="H16" s="13">
        <v>0</v>
      </c>
      <c r="I16" s="14">
        <v>0</v>
      </c>
    </row>
    <row r="17" spans="1:9" ht="15.75" x14ac:dyDescent="0.25">
      <c r="A17" s="11" t="s">
        <v>18</v>
      </c>
      <c r="B17" s="12">
        <v>51510201</v>
      </c>
      <c r="C17" s="10">
        <f>SUM(D17,F17,H17)</f>
        <v>12</v>
      </c>
      <c r="D17" s="13">
        <v>5</v>
      </c>
      <c r="E17" s="38"/>
      <c r="F17" s="13">
        <v>7</v>
      </c>
      <c r="G17" s="38"/>
      <c r="H17" s="13">
        <v>0</v>
      </c>
      <c r="I17" s="14">
        <v>0</v>
      </c>
    </row>
    <row r="18" spans="1:9" ht="15.75" x14ac:dyDescent="0.25">
      <c r="A18" s="11" t="s">
        <v>19</v>
      </c>
      <c r="B18" s="12">
        <v>51510205</v>
      </c>
      <c r="C18" s="10">
        <f>SUM(D18,F18,H18)</f>
        <v>40</v>
      </c>
      <c r="D18" s="13">
        <v>28</v>
      </c>
      <c r="E18" s="38"/>
      <c r="F18" s="13">
        <v>12</v>
      </c>
      <c r="G18" s="38"/>
      <c r="H18" s="13">
        <v>0</v>
      </c>
      <c r="I18" s="14">
        <v>0</v>
      </c>
    </row>
    <row r="19" spans="1:9" ht="15.75" x14ac:dyDescent="0.25">
      <c r="A19" s="11" t="s">
        <v>20</v>
      </c>
      <c r="B19" s="12">
        <v>51480201</v>
      </c>
      <c r="C19" s="10">
        <f>SUM(D19,F19,H19)</f>
        <v>14</v>
      </c>
      <c r="D19" s="13">
        <v>14</v>
      </c>
      <c r="E19" s="39"/>
      <c r="F19" s="13">
        <v>0</v>
      </c>
      <c r="G19" s="39"/>
      <c r="H19" s="13">
        <v>0</v>
      </c>
      <c r="I19" s="14" t="s">
        <v>21</v>
      </c>
    </row>
    <row r="20" spans="1:9" ht="15.75" x14ac:dyDescent="0.25">
      <c r="A20" s="15" t="s">
        <v>22</v>
      </c>
      <c r="B20" s="12"/>
      <c r="C20" s="10">
        <f>SUM(C21:C28)</f>
        <v>1039</v>
      </c>
      <c r="D20" s="10">
        <f t="shared" ref="D20:I20" si="4">SUM(D21:D28)</f>
        <v>474</v>
      </c>
      <c r="E20" s="10">
        <f t="shared" si="4"/>
        <v>8</v>
      </c>
      <c r="F20" s="10">
        <f t="shared" si="4"/>
        <v>565</v>
      </c>
      <c r="G20" s="10">
        <f t="shared" si="4"/>
        <v>10</v>
      </c>
      <c r="H20" s="10">
        <f t="shared" si="4"/>
        <v>0</v>
      </c>
      <c r="I20" s="10">
        <f t="shared" si="4"/>
        <v>0</v>
      </c>
    </row>
    <row r="21" spans="1:9" ht="15.75" x14ac:dyDescent="0.25">
      <c r="A21" s="16" t="s">
        <v>23</v>
      </c>
      <c r="B21" s="12">
        <v>42510308</v>
      </c>
      <c r="C21" s="10">
        <f>SUM(D21,F21,H21)</f>
        <v>190</v>
      </c>
      <c r="D21" s="13">
        <v>75</v>
      </c>
      <c r="E21" s="14">
        <v>1</v>
      </c>
      <c r="F21" s="13">
        <v>115</v>
      </c>
      <c r="G21" s="14">
        <v>2</v>
      </c>
      <c r="H21" s="13">
        <v>0</v>
      </c>
      <c r="I21" s="14">
        <v>0</v>
      </c>
    </row>
    <row r="22" spans="1:9" ht="15.75" x14ac:dyDescent="0.25">
      <c r="A22" s="16" t="s">
        <v>24</v>
      </c>
      <c r="B22" s="12">
        <v>42510315</v>
      </c>
      <c r="C22" s="10">
        <f t="shared" ref="C22:C28" si="5">SUM(D22,F22,H22)</f>
        <v>6</v>
      </c>
      <c r="D22" s="13">
        <v>0</v>
      </c>
      <c r="E22" s="14">
        <v>0</v>
      </c>
      <c r="F22" s="13">
        <v>6</v>
      </c>
      <c r="G22" s="14">
        <v>0</v>
      </c>
      <c r="H22" s="13">
        <v>0</v>
      </c>
      <c r="I22" s="14">
        <v>0</v>
      </c>
    </row>
    <row r="23" spans="1:9" ht="15.75" x14ac:dyDescent="0.25">
      <c r="A23" s="16" t="s">
        <v>25</v>
      </c>
      <c r="B23" s="12">
        <v>42510219</v>
      </c>
      <c r="C23" s="10">
        <f t="shared" si="5"/>
        <v>79</v>
      </c>
      <c r="D23" s="13">
        <v>0</v>
      </c>
      <c r="E23" s="14">
        <v>0</v>
      </c>
      <c r="F23" s="13">
        <v>79</v>
      </c>
      <c r="G23" s="14">
        <v>2</v>
      </c>
      <c r="H23" s="13">
        <v>0</v>
      </c>
      <c r="I23" s="14">
        <v>0</v>
      </c>
    </row>
    <row r="24" spans="1:9" ht="15.75" x14ac:dyDescent="0.25">
      <c r="A24" s="16" t="s">
        <v>26</v>
      </c>
      <c r="B24" s="12">
        <v>42510204</v>
      </c>
      <c r="C24" s="10">
        <f t="shared" si="5"/>
        <v>84</v>
      </c>
      <c r="D24" s="13">
        <v>0</v>
      </c>
      <c r="E24" s="14">
        <v>0</v>
      </c>
      <c r="F24" s="13">
        <v>84</v>
      </c>
      <c r="G24" s="14">
        <v>1</v>
      </c>
      <c r="H24" s="13">
        <v>0</v>
      </c>
      <c r="I24" s="14">
        <v>0</v>
      </c>
    </row>
    <row r="25" spans="1:9" ht="15.75" x14ac:dyDescent="0.25">
      <c r="A25" s="16" t="s">
        <v>27</v>
      </c>
      <c r="B25" s="12">
        <v>42510225</v>
      </c>
      <c r="C25" s="10">
        <f t="shared" si="5"/>
        <v>407</v>
      </c>
      <c r="D25" s="13">
        <v>226</v>
      </c>
      <c r="E25" s="14">
        <v>4</v>
      </c>
      <c r="F25" s="13">
        <v>181</v>
      </c>
      <c r="G25" s="14">
        <v>2</v>
      </c>
      <c r="H25" s="13">
        <v>0</v>
      </c>
      <c r="I25" s="14">
        <v>0</v>
      </c>
    </row>
    <row r="26" spans="1:9" ht="15.75" x14ac:dyDescent="0.25">
      <c r="A26" s="16" t="s">
        <v>28</v>
      </c>
      <c r="B26" s="12">
        <v>42540205</v>
      </c>
      <c r="C26" s="10">
        <f t="shared" si="5"/>
        <v>61</v>
      </c>
      <c r="D26" s="13">
        <v>48</v>
      </c>
      <c r="E26" s="14">
        <v>1</v>
      </c>
      <c r="F26" s="13">
        <v>13</v>
      </c>
      <c r="G26" s="14">
        <v>1</v>
      </c>
      <c r="H26" s="13">
        <v>0</v>
      </c>
      <c r="I26" s="14">
        <v>0</v>
      </c>
    </row>
    <row r="27" spans="1:9" ht="15.75" x14ac:dyDescent="0.25">
      <c r="A27" s="16" t="s">
        <v>29</v>
      </c>
      <c r="B27" s="12">
        <v>42480203</v>
      </c>
      <c r="C27" s="10">
        <f t="shared" si="5"/>
        <v>4</v>
      </c>
      <c r="D27" s="13">
        <v>0</v>
      </c>
      <c r="E27" s="14">
        <v>0</v>
      </c>
      <c r="F27" s="13">
        <v>4</v>
      </c>
      <c r="G27" s="14">
        <v>0</v>
      </c>
      <c r="H27" s="13">
        <v>0</v>
      </c>
      <c r="I27" s="14">
        <v>0</v>
      </c>
    </row>
    <row r="28" spans="1:9" ht="15.75" x14ac:dyDescent="0.25">
      <c r="A28" s="16" t="s">
        <v>30</v>
      </c>
      <c r="B28" s="12">
        <v>42480202</v>
      </c>
      <c r="C28" s="10">
        <f t="shared" si="5"/>
        <v>208</v>
      </c>
      <c r="D28" s="13">
        <v>125</v>
      </c>
      <c r="E28" s="14">
        <v>2</v>
      </c>
      <c r="F28" s="13">
        <v>83</v>
      </c>
      <c r="G28" s="14">
        <v>2</v>
      </c>
      <c r="H28" s="13">
        <v>0</v>
      </c>
      <c r="I28" s="14">
        <v>0</v>
      </c>
    </row>
    <row r="29" spans="1:9" ht="15.75" x14ac:dyDescent="0.25">
      <c r="A29" s="17" t="s">
        <v>31</v>
      </c>
      <c r="B29" s="12"/>
      <c r="C29" s="10">
        <f>SUM(C30:C38)</f>
        <v>1111</v>
      </c>
      <c r="D29" s="10">
        <f t="shared" ref="D29:I29" si="6">SUM(D30:D38)</f>
        <v>635</v>
      </c>
      <c r="E29" s="10">
        <f t="shared" si="6"/>
        <v>12</v>
      </c>
      <c r="F29" s="10">
        <f t="shared" si="6"/>
        <v>476</v>
      </c>
      <c r="G29" s="10">
        <f t="shared" si="6"/>
        <v>10</v>
      </c>
      <c r="H29" s="10">
        <f t="shared" si="6"/>
        <v>0</v>
      </c>
      <c r="I29" s="10">
        <f t="shared" si="6"/>
        <v>0</v>
      </c>
    </row>
    <row r="30" spans="1:9" ht="15.75" x14ac:dyDescent="0.25">
      <c r="A30" s="18" t="s">
        <v>32</v>
      </c>
      <c r="B30" s="12">
        <v>40510345</v>
      </c>
      <c r="C30" s="10">
        <f>SUM(D30,F30,H30)</f>
        <v>108</v>
      </c>
      <c r="D30" s="13">
        <v>64</v>
      </c>
      <c r="E30" s="14">
        <v>1</v>
      </c>
      <c r="F30" s="13">
        <v>44</v>
      </c>
      <c r="G30" s="14">
        <v>1</v>
      </c>
      <c r="H30" s="13">
        <v>0</v>
      </c>
      <c r="I30" s="14">
        <v>0</v>
      </c>
    </row>
    <row r="31" spans="1:9" ht="15.75" x14ac:dyDescent="0.25">
      <c r="A31" s="19" t="s">
        <v>33</v>
      </c>
      <c r="B31" s="12">
        <v>40510302</v>
      </c>
      <c r="C31" s="10">
        <f t="shared" ref="C31:C38" si="7">SUM(D31,F31,H31)</f>
        <v>102</v>
      </c>
      <c r="D31" s="13">
        <v>56</v>
      </c>
      <c r="E31" s="14">
        <v>1</v>
      </c>
      <c r="F31" s="13">
        <v>46</v>
      </c>
      <c r="G31" s="14">
        <v>1</v>
      </c>
      <c r="H31" s="13">
        <v>0</v>
      </c>
      <c r="I31" s="14">
        <v>0</v>
      </c>
    </row>
    <row r="32" spans="1:9" ht="15.75" x14ac:dyDescent="0.25">
      <c r="A32" s="19" t="s">
        <v>34</v>
      </c>
      <c r="B32" s="12">
        <v>40510257</v>
      </c>
      <c r="C32" s="10">
        <f t="shared" si="7"/>
        <v>153</v>
      </c>
      <c r="D32" s="13">
        <v>108</v>
      </c>
      <c r="E32" s="14">
        <v>2</v>
      </c>
      <c r="F32" s="13">
        <v>45</v>
      </c>
      <c r="G32" s="14">
        <v>1</v>
      </c>
      <c r="H32" s="13">
        <v>0</v>
      </c>
      <c r="I32" s="14">
        <v>0</v>
      </c>
    </row>
    <row r="33" spans="1:9" ht="15.75" x14ac:dyDescent="0.25">
      <c r="A33" s="19" t="s">
        <v>35</v>
      </c>
      <c r="B33" s="12">
        <v>40510201</v>
      </c>
      <c r="C33" s="10">
        <f t="shared" si="7"/>
        <v>105</v>
      </c>
      <c r="D33" s="13">
        <v>52</v>
      </c>
      <c r="E33" s="14">
        <v>1</v>
      </c>
      <c r="F33" s="13">
        <v>53</v>
      </c>
      <c r="G33" s="14">
        <v>1</v>
      </c>
      <c r="H33" s="13">
        <v>0</v>
      </c>
      <c r="I33" s="14">
        <v>0</v>
      </c>
    </row>
    <row r="34" spans="1:9" ht="15.75" x14ac:dyDescent="0.25">
      <c r="A34" s="19" t="s">
        <v>36</v>
      </c>
      <c r="B34" s="12">
        <v>40510222</v>
      </c>
      <c r="C34" s="10">
        <f t="shared" si="7"/>
        <v>259</v>
      </c>
      <c r="D34" s="13">
        <v>149</v>
      </c>
      <c r="E34" s="14">
        <v>3</v>
      </c>
      <c r="F34" s="13">
        <v>110</v>
      </c>
      <c r="G34" s="14">
        <v>2</v>
      </c>
      <c r="H34" s="13">
        <v>0</v>
      </c>
      <c r="I34" s="14">
        <v>0</v>
      </c>
    </row>
    <row r="35" spans="1:9" ht="15.75" x14ac:dyDescent="0.25">
      <c r="A35" s="19" t="s">
        <v>37</v>
      </c>
      <c r="B35" s="12">
        <v>40480206</v>
      </c>
      <c r="C35" s="10">
        <f t="shared" si="7"/>
        <v>231</v>
      </c>
      <c r="D35" s="13">
        <v>108</v>
      </c>
      <c r="E35" s="14">
        <v>2</v>
      </c>
      <c r="F35" s="13">
        <v>123</v>
      </c>
      <c r="G35" s="14">
        <v>2</v>
      </c>
      <c r="H35" s="13">
        <v>0</v>
      </c>
      <c r="I35" s="14">
        <v>0</v>
      </c>
    </row>
    <row r="36" spans="1:9" ht="15.75" x14ac:dyDescent="0.25">
      <c r="A36" s="19" t="s">
        <v>38</v>
      </c>
      <c r="B36" s="12">
        <v>40540205</v>
      </c>
      <c r="C36" s="10">
        <f t="shared" si="7"/>
        <v>22</v>
      </c>
      <c r="D36" s="13">
        <v>0</v>
      </c>
      <c r="E36" s="14">
        <v>0</v>
      </c>
      <c r="F36" s="13">
        <v>22</v>
      </c>
      <c r="G36" s="14">
        <v>1</v>
      </c>
      <c r="H36" s="13">
        <v>0</v>
      </c>
      <c r="I36" s="14">
        <v>0</v>
      </c>
    </row>
    <row r="37" spans="1:9" ht="15.75" x14ac:dyDescent="0.25">
      <c r="A37" s="19" t="s">
        <v>39</v>
      </c>
      <c r="B37" s="12">
        <v>40340301</v>
      </c>
      <c r="C37" s="10">
        <f t="shared" si="7"/>
        <v>78</v>
      </c>
      <c r="D37" s="13">
        <v>45</v>
      </c>
      <c r="E37" s="14">
        <v>1</v>
      </c>
      <c r="F37" s="13">
        <v>33</v>
      </c>
      <c r="G37" s="14">
        <v>1</v>
      </c>
      <c r="H37" s="13">
        <v>0</v>
      </c>
      <c r="I37" s="14">
        <v>0</v>
      </c>
    </row>
    <row r="38" spans="1:9" ht="15.75" x14ac:dyDescent="0.25">
      <c r="A38" s="19" t="s">
        <v>40</v>
      </c>
      <c r="B38" s="12">
        <v>40340402</v>
      </c>
      <c r="C38" s="10">
        <f t="shared" si="7"/>
        <v>53</v>
      </c>
      <c r="D38" s="13">
        <v>53</v>
      </c>
      <c r="E38" s="14">
        <v>1</v>
      </c>
      <c r="F38" s="13">
        <v>0</v>
      </c>
      <c r="G38" s="14">
        <v>0</v>
      </c>
      <c r="H38" s="13">
        <v>0</v>
      </c>
      <c r="I38" s="14">
        <v>0</v>
      </c>
    </row>
    <row r="39" spans="1:9" ht="15.75" x14ac:dyDescent="0.25">
      <c r="A39" s="20" t="s">
        <v>41</v>
      </c>
      <c r="B39" s="12"/>
      <c r="C39" s="10">
        <f>SUM(C40:C41)</f>
        <v>272</v>
      </c>
      <c r="D39" s="10">
        <f t="shared" ref="D39:I39" si="8">SUM(D40:D41)</f>
        <v>212</v>
      </c>
      <c r="E39" s="10">
        <f t="shared" si="8"/>
        <v>3</v>
      </c>
      <c r="F39" s="10">
        <f t="shared" si="8"/>
        <v>60</v>
      </c>
      <c r="G39" s="10">
        <f t="shared" si="8"/>
        <v>2</v>
      </c>
      <c r="H39" s="10">
        <f t="shared" si="8"/>
        <v>0</v>
      </c>
      <c r="I39" s="10">
        <f t="shared" si="8"/>
        <v>0</v>
      </c>
    </row>
    <row r="40" spans="1:9" ht="15.75" x14ac:dyDescent="0.25">
      <c r="A40" s="19" t="s">
        <v>42</v>
      </c>
      <c r="B40" s="12">
        <v>50510222</v>
      </c>
      <c r="C40" s="10">
        <f>SUM(D40,F40)</f>
        <v>213</v>
      </c>
      <c r="D40" s="13">
        <v>167</v>
      </c>
      <c r="E40" s="14">
        <v>2</v>
      </c>
      <c r="F40" s="13">
        <v>46</v>
      </c>
      <c r="G40" s="14">
        <v>1</v>
      </c>
      <c r="H40" s="13">
        <v>0</v>
      </c>
      <c r="I40" s="14">
        <v>0</v>
      </c>
    </row>
    <row r="41" spans="1:9" ht="15.75" x14ac:dyDescent="0.25">
      <c r="A41" s="19" t="s">
        <v>43</v>
      </c>
      <c r="B41" s="12">
        <v>50340402</v>
      </c>
      <c r="C41" s="10">
        <f>SUM(D41,F41)</f>
        <v>59</v>
      </c>
      <c r="D41" s="13">
        <v>45</v>
      </c>
      <c r="E41" s="14">
        <v>1</v>
      </c>
      <c r="F41" s="13">
        <v>14</v>
      </c>
      <c r="G41" s="14">
        <v>1</v>
      </c>
      <c r="H41" s="13">
        <v>0</v>
      </c>
      <c r="I41" s="14">
        <v>0</v>
      </c>
    </row>
    <row r="42" spans="1:9" x14ac:dyDescent="0.25">
      <c r="A42" s="8" t="s">
        <v>44</v>
      </c>
      <c r="B42" s="8"/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</row>
    <row r="43" spans="1:9" ht="15.75" x14ac:dyDescent="0.25">
      <c r="A43" s="6" t="s">
        <v>45</v>
      </c>
      <c r="B43" s="6"/>
      <c r="C43" s="7" t="s">
        <v>46</v>
      </c>
      <c r="D43" s="7" t="s">
        <v>46</v>
      </c>
      <c r="E43" s="7" t="s">
        <v>46</v>
      </c>
      <c r="F43" s="7" t="s">
        <v>46</v>
      </c>
      <c r="G43" s="7" t="s">
        <v>46</v>
      </c>
      <c r="H43" s="7" t="s">
        <v>46</v>
      </c>
      <c r="I43" s="7" t="s">
        <v>46</v>
      </c>
    </row>
    <row r="44" spans="1:9" x14ac:dyDescent="0.25">
      <c r="A44" s="8" t="s">
        <v>47</v>
      </c>
      <c r="B44" s="8"/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</row>
    <row r="45" spans="1:9" ht="15.75" x14ac:dyDescent="0.25">
      <c r="A45" s="6" t="s">
        <v>45</v>
      </c>
      <c r="B45" s="6"/>
      <c r="C45" s="7" t="s">
        <v>46</v>
      </c>
      <c r="D45" s="7" t="s">
        <v>46</v>
      </c>
      <c r="E45" s="7" t="s">
        <v>46</v>
      </c>
      <c r="F45" s="7" t="s">
        <v>46</v>
      </c>
      <c r="G45" s="7" t="s">
        <v>46</v>
      </c>
      <c r="H45" s="7" t="s">
        <v>46</v>
      </c>
      <c r="I45" s="7" t="s">
        <v>46</v>
      </c>
    </row>
    <row r="46" spans="1:9" x14ac:dyDescent="0.25">
      <c r="A46" s="8" t="s">
        <v>48</v>
      </c>
      <c r="B46" s="8"/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</row>
    <row r="47" spans="1:9" ht="15.75" x14ac:dyDescent="0.25">
      <c r="A47" s="6" t="s">
        <v>45</v>
      </c>
      <c r="B47" s="6"/>
      <c r="C47" s="7" t="s">
        <v>46</v>
      </c>
      <c r="D47" s="7" t="s">
        <v>46</v>
      </c>
      <c r="E47" s="7" t="s">
        <v>46</v>
      </c>
      <c r="F47" s="7" t="s">
        <v>46</v>
      </c>
      <c r="G47" s="7" t="s">
        <v>46</v>
      </c>
      <c r="H47" s="7" t="s">
        <v>46</v>
      </c>
      <c r="I47" s="7" t="s">
        <v>46</v>
      </c>
    </row>
    <row r="48" spans="1:9" x14ac:dyDescent="0.25">
      <c r="A48" s="8" t="s">
        <v>49</v>
      </c>
      <c r="B48" s="8"/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</row>
    <row r="49" spans="1:9" ht="15.75" x14ac:dyDescent="0.25">
      <c r="A49" s="6" t="s">
        <v>45</v>
      </c>
      <c r="B49" s="6"/>
      <c r="C49" s="7" t="s">
        <v>46</v>
      </c>
      <c r="D49" s="7" t="s">
        <v>46</v>
      </c>
      <c r="E49" s="7" t="s">
        <v>46</v>
      </c>
      <c r="F49" s="7" t="s">
        <v>46</v>
      </c>
      <c r="G49" s="7" t="s">
        <v>46</v>
      </c>
      <c r="H49" s="7" t="s">
        <v>46</v>
      </c>
      <c r="I49" s="7" t="s">
        <v>46</v>
      </c>
    </row>
    <row r="50" spans="1:9" ht="15.75" x14ac:dyDescent="0.25">
      <c r="A50" s="21"/>
      <c r="B50" s="21"/>
      <c r="C50" s="21"/>
      <c r="D50" s="22"/>
      <c r="E50" s="22"/>
      <c r="F50" s="22"/>
      <c r="G50" s="22"/>
      <c r="H50" s="22"/>
      <c r="I50" s="22"/>
    </row>
    <row r="51" spans="1:9" ht="15.75" x14ac:dyDescent="0.25">
      <c r="A51" s="25" t="s">
        <v>50</v>
      </c>
      <c r="B51" s="25"/>
      <c r="C51" s="3"/>
      <c r="D51" s="24"/>
      <c r="E51" s="24"/>
      <c r="F51" s="24"/>
      <c r="G51" s="24"/>
      <c r="H51" s="25" t="s">
        <v>51</v>
      </c>
      <c r="I51" s="25"/>
    </row>
    <row r="52" spans="1:9" ht="15.75" x14ac:dyDescent="0.25">
      <c r="A52" s="25" t="s">
        <v>52</v>
      </c>
      <c r="B52" s="25"/>
      <c r="C52" s="3"/>
      <c r="D52" s="24"/>
      <c r="E52" s="24"/>
      <c r="F52" s="24"/>
      <c r="G52" s="24"/>
      <c r="H52" s="24"/>
      <c r="I52" s="24"/>
    </row>
    <row r="53" spans="1:9" ht="15.75" x14ac:dyDescent="0.25">
      <c r="A53" s="3"/>
      <c r="B53" s="3"/>
      <c r="C53" s="3"/>
      <c r="D53" s="24"/>
      <c r="E53" s="24"/>
      <c r="F53" s="24"/>
      <c r="G53" s="24"/>
      <c r="H53" s="24"/>
      <c r="I53" s="24"/>
    </row>
    <row r="54" spans="1:9" ht="15.75" x14ac:dyDescent="0.25">
      <c r="A54" s="24" t="s">
        <v>53</v>
      </c>
      <c r="B54" s="3"/>
      <c r="C54" s="3"/>
      <c r="D54" s="24"/>
      <c r="E54" s="24"/>
      <c r="F54" s="24"/>
      <c r="G54" s="40" t="s">
        <v>54</v>
      </c>
      <c r="H54" s="40"/>
      <c r="I54" s="40"/>
    </row>
    <row r="55" spans="1:9" ht="15.75" x14ac:dyDescent="0.25">
      <c r="A55" s="3"/>
      <c r="B55" s="3"/>
      <c r="C55" s="3"/>
      <c r="D55" s="24"/>
      <c r="E55" s="24"/>
      <c r="F55" s="24"/>
      <c r="G55" s="24"/>
      <c r="H55" s="24"/>
      <c r="I55" s="24"/>
    </row>
    <row r="56" spans="1:9" ht="15.75" x14ac:dyDescent="0.25">
      <c r="A56" s="3"/>
      <c r="B56" s="3"/>
      <c r="C56" s="3"/>
      <c r="D56" s="24"/>
      <c r="E56" s="24"/>
      <c r="F56" s="24"/>
      <c r="G56" s="24"/>
      <c r="H56" s="24"/>
      <c r="I56" s="24"/>
    </row>
    <row r="57" spans="1:9" ht="15.75" x14ac:dyDescent="0.25">
      <c r="A57" s="25" t="s">
        <v>55</v>
      </c>
      <c r="B57" s="3"/>
      <c r="C57" s="3"/>
      <c r="D57" s="24"/>
      <c r="E57" s="24"/>
      <c r="F57" s="24"/>
      <c r="G57" s="41" t="s">
        <v>56</v>
      </c>
      <c r="H57" s="40"/>
      <c r="I57" s="40"/>
    </row>
    <row r="58" spans="1:9" ht="15.75" x14ac:dyDescent="0.25">
      <c r="A58" s="3"/>
      <c r="B58" s="3"/>
      <c r="C58" s="3"/>
      <c r="D58" s="24"/>
      <c r="E58" s="24"/>
      <c r="F58" s="24"/>
      <c r="G58" s="24"/>
      <c r="H58" s="24"/>
      <c r="I58" s="24"/>
    </row>
    <row r="59" spans="1:9" ht="15.75" x14ac:dyDescent="0.25">
      <c r="A59" s="3"/>
      <c r="B59" s="3"/>
      <c r="C59" s="3"/>
      <c r="D59" s="24"/>
      <c r="E59" s="24"/>
      <c r="F59" s="24"/>
      <c r="G59" s="24"/>
      <c r="H59" s="24"/>
      <c r="I59" s="24"/>
    </row>
  </sheetData>
  <mergeCells count="12">
    <mergeCell ref="E16:E19"/>
    <mergeCell ref="G16:G19"/>
    <mergeCell ref="G54:I54"/>
    <mergeCell ref="G57:I57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D40:D41 F40:F41 F9:F14 D9:D14 H9:H14 H16:H19 F16:F19 D16:D19 D21:D28 H21:H28 F21:F28 F30:F38 D30:D38 H30:H38 H40:H41">
      <formula1>0</formula1>
      <formula2>9999999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2017-09-07T06:34:57Z</cp:lastPrinted>
  <dcterms:created xsi:type="dcterms:W3CDTF">2017-09-06T04:15:16Z</dcterms:created>
  <dcterms:modified xsi:type="dcterms:W3CDTF">2017-09-07T06:52:30Z</dcterms:modified>
</cp:coreProperties>
</file>